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file03\商工観光課\■統計消費係■\統計関係\統計庶務\豊川市の統計\豊川市の統計平成２５年版\6公表用+ＨＰ用\"/>
    </mc:Choice>
  </mc:AlternateContent>
  <bookViews>
    <workbookView xWindow="0" yWindow="0" windowWidth="10335" windowHeight="7230" activeTab="2"/>
  </bookViews>
  <sheets>
    <sheet name="45" sheetId="1" r:id="rId1"/>
    <sheet name="46" sheetId="2" r:id="rId2"/>
    <sheet name="47" sheetId="3" r:id="rId3"/>
  </sheets>
  <definedNames>
    <definedName name="_xlnm.Print_Area" localSheetId="1">'46'!$A$1:$J$53</definedName>
    <definedName name="_xlnm.Print_Area" localSheetId="2">'47'!$A$1:$E$22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  <c r="C7" i="3"/>
  <c r="B7" i="3"/>
  <c r="J40" i="2"/>
  <c r="I40" i="2"/>
  <c r="H40" i="2"/>
  <c r="I39" i="2"/>
  <c r="H39" i="2"/>
  <c r="I38" i="2"/>
  <c r="H38" i="2"/>
  <c r="H37" i="2" s="1"/>
  <c r="I37" i="2"/>
  <c r="F37" i="2"/>
  <c r="E37" i="2"/>
  <c r="C37" i="2"/>
  <c r="B37" i="2"/>
  <c r="J35" i="2"/>
  <c r="I35" i="2"/>
  <c r="H35" i="2"/>
  <c r="J34" i="2"/>
  <c r="I34" i="2"/>
  <c r="H34" i="2"/>
  <c r="J33" i="2"/>
  <c r="I33" i="2"/>
  <c r="H33" i="2"/>
  <c r="J32" i="2"/>
  <c r="I32" i="2"/>
  <c r="H32" i="2"/>
  <c r="I31" i="2"/>
  <c r="G31" i="2"/>
  <c r="F31" i="2"/>
  <c r="E31" i="2"/>
  <c r="D31" i="2"/>
  <c r="J31" i="2" s="1"/>
  <c r="C31" i="2"/>
  <c r="B31" i="2"/>
  <c r="H31" i="2" s="1"/>
  <c r="J30" i="2"/>
  <c r="I30" i="2"/>
  <c r="H30" i="2"/>
  <c r="J29" i="2"/>
  <c r="I29" i="2"/>
  <c r="H29" i="2"/>
  <c r="J28" i="2"/>
  <c r="I28" i="2"/>
  <c r="H28" i="2"/>
  <c r="J27" i="2"/>
  <c r="I27" i="2"/>
  <c r="H27" i="2"/>
  <c r="J26" i="2"/>
  <c r="I26" i="2"/>
  <c r="H26" i="2"/>
  <c r="I25" i="2"/>
  <c r="G25" i="2"/>
  <c r="F25" i="2"/>
  <c r="E25" i="2"/>
  <c r="D25" i="2"/>
  <c r="J25" i="2" s="1"/>
  <c r="C25" i="2"/>
  <c r="B25" i="2"/>
  <c r="H25" i="2" s="1"/>
  <c r="J24" i="2"/>
  <c r="I24" i="2"/>
  <c r="H24" i="2"/>
  <c r="J23" i="2"/>
  <c r="I23" i="2"/>
  <c r="H23" i="2"/>
  <c r="J22" i="2"/>
  <c r="I22" i="2"/>
  <c r="H22" i="2"/>
  <c r="J21" i="2"/>
  <c r="I21" i="2"/>
  <c r="H21" i="2"/>
  <c r="J20" i="2"/>
  <c r="I20" i="2"/>
  <c r="H20" i="2"/>
  <c r="I19" i="2"/>
  <c r="G19" i="2"/>
  <c r="F19" i="2"/>
  <c r="E19" i="2"/>
  <c r="D19" i="2"/>
  <c r="J19" i="2" s="1"/>
  <c r="C19" i="2"/>
  <c r="B19" i="2"/>
  <c r="H19" i="2" s="1"/>
  <c r="J18" i="2"/>
  <c r="I18" i="2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I13" i="2"/>
  <c r="G13" i="2"/>
  <c r="F13" i="2"/>
  <c r="E13" i="2"/>
  <c r="D13" i="2"/>
  <c r="J13" i="2" s="1"/>
  <c r="C13" i="2"/>
  <c r="B13" i="2"/>
  <c r="H13" i="2" s="1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I7" i="2"/>
  <c r="G7" i="2"/>
  <c r="F7" i="2"/>
  <c r="E7" i="2"/>
  <c r="D7" i="2"/>
  <c r="J7" i="2" s="1"/>
  <c r="C7" i="2"/>
  <c r="B7" i="2"/>
  <c r="H7" i="2" s="1"/>
</calcChain>
</file>

<file path=xl/sharedStrings.xml><?xml version="1.0" encoding="utf-8"?>
<sst xmlns="http://schemas.openxmlformats.org/spreadsheetml/2006/main" count="120" uniqueCount="67">
  <si>
    <t>商店数</t>
  </si>
  <si>
    <t>従業者数</t>
  </si>
  <si>
    <t>年間販売額</t>
  </si>
  <si>
    <t>平成　9年</t>
    <phoneticPr fontId="4"/>
  </si>
  <si>
    <t>平成11年</t>
    <phoneticPr fontId="4"/>
  </si>
  <si>
    <t>平成14年</t>
    <phoneticPr fontId="4"/>
  </si>
  <si>
    <t>平成16年</t>
    <phoneticPr fontId="4"/>
  </si>
  <si>
    <t>平成19年</t>
    <phoneticPr fontId="4"/>
  </si>
  <si>
    <t>平成21年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</si>
  <si>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</si>
  <si>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-</t>
  </si>
  <si>
    <t>平成　9年</t>
  </si>
  <si>
    <t>平成11年</t>
  </si>
  <si>
    <t>平成14年</t>
  </si>
  <si>
    <t>平成16年</t>
  </si>
  <si>
    <t>平成19年</t>
  </si>
  <si>
    <t>商　　　業</t>
    <rPh sb="0" eb="1">
      <t>ショウ</t>
    </rPh>
    <rPh sb="4" eb="5">
      <t>ギョウ</t>
    </rPh>
    <phoneticPr fontId="2"/>
  </si>
  <si>
    <t>商　　　業</t>
    <rPh sb="0" eb="1">
      <t>ショウ</t>
    </rPh>
    <rPh sb="4" eb="5">
      <t>ギョウ</t>
    </rPh>
    <phoneticPr fontId="4"/>
  </si>
  <si>
    <t>商業の推移</t>
    <rPh sb="0" eb="2">
      <t>ショウギョウ</t>
    </rPh>
    <rPh sb="3" eb="5">
      <t>スイイ</t>
    </rPh>
    <phoneticPr fontId="4"/>
  </si>
  <si>
    <t>　　　　　　　　各年６月１日現在</t>
    <rPh sb="8" eb="9">
      <t>カク</t>
    </rPh>
    <rPh sb="9" eb="10">
      <t>ネン</t>
    </rPh>
    <rPh sb="11" eb="12">
      <t>ガツ</t>
    </rPh>
    <rPh sb="13" eb="14">
      <t>ヒ</t>
    </rPh>
    <rPh sb="14" eb="16">
      <t>ゲンザイ</t>
    </rPh>
    <phoneticPr fontId="4"/>
  </si>
  <si>
    <t>　　(単位:百万円 )</t>
    <rPh sb="3" eb="5">
      <t>タンイ</t>
    </rPh>
    <rPh sb="6" eb="7">
      <t>ヒャク</t>
    </rPh>
    <rPh sb="7" eb="9">
      <t>マンエン</t>
    </rPh>
    <phoneticPr fontId="4"/>
  </si>
  <si>
    <t>年　　　次</t>
    <rPh sb="0" eb="1">
      <t>トシ</t>
    </rPh>
    <rPh sb="4" eb="5">
      <t>ツギ</t>
    </rPh>
    <phoneticPr fontId="4"/>
  </si>
  <si>
    <t>卸　　　売　　　業</t>
    <phoneticPr fontId="4"/>
  </si>
  <si>
    <t>小　　　売　　　業</t>
    <phoneticPr fontId="4"/>
  </si>
  <si>
    <t>　総　　　　　　　　数　</t>
    <phoneticPr fontId="4"/>
  </si>
  <si>
    <t>平成　9年</t>
    <phoneticPr fontId="4"/>
  </si>
  <si>
    <t>(旧豊川市)</t>
  </si>
  <si>
    <t>(旧音羽町)</t>
  </si>
  <si>
    <t>(旧一宮町)</t>
  </si>
  <si>
    <t>(旧御津町）</t>
  </si>
  <si>
    <t>(旧小坂井町）</t>
    <rPh sb="2" eb="5">
      <t>コザカイ</t>
    </rPh>
    <phoneticPr fontId="4"/>
  </si>
  <si>
    <t>平成11年</t>
    <phoneticPr fontId="4"/>
  </si>
  <si>
    <t>平成14年</t>
    <phoneticPr fontId="4"/>
  </si>
  <si>
    <t>平成16年</t>
    <phoneticPr fontId="4"/>
  </si>
  <si>
    <t>平成19年</t>
    <phoneticPr fontId="4"/>
  </si>
  <si>
    <t>-</t>
    <phoneticPr fontId="4"/>
  </si>
  <si>
    <t>-</t>
    <phoneticPr fontId="4"/>
  </si>
  <si>
    <t>(旧小坂井町)</t>
    <rPh sb="2" eb="5">
      <t>コザカイ</t>
    </rPh>
    <phoneticPr fontId="4"/>
  </si>
  <si>
    <t xml:space="preserve">資料:県民生活部統計課「あいちの統計」 </t>
    <rPh sb="0" eb="2">
      <t>シリョウ</t>
    </rPh>
    <rPh sb="3" eb="5">
      <t>ケンミン</t>
    </rPh>
    <rPh sb="5" eb="7">
      <t>セイカツ</t>
    </rPh>
    <rPh sb="7" eb="8">
      <t>ブ</t>
    </rPh>
    <rPh sb="8" eb="10">
      <t>トウケイ</t>
    </rPh>
    <rPh sb="10" eb="11">
      <t>カ</t>
    </rPh>
    <rPh sb="16" eb="18">
      <t>トウケイ</t>
    </rPh>
    <phoneticPr fontId="4"/>
  </si>
  <si>
    <t>平成21年は経済センサス-基礎調査の確報値（平成21年7月1日現在）</t>
    <rPh sb="0" eb="2">
      <t>ヘイセイ</t>
    </rPh>
    <rPh sb="4" eb="5">
      <t>ネン</t>
    </rPh>
    <rPh sb="6" eb="8">
      <t>ケイザイ</t>
    </rPh>
    <rPh sb="13" eb="15">
      <t>キソ</t>
    </rPh>
    <rPh sb="15" eb="17">
      <t>チョウサ</t>
    </rPh>
    <rPh sb="18" eb="20">
      <t>カクホウ</t>
    </rPh>
    <rPh sb="20" eb="21">
      <t>チ</t>
    </rPh>
    <rPh sb="22" eb="24">
      <t>ヘイセイ</t>
    </rPh>
    <rPh sb="26" eb="27">
      <t>ネン</t>
    </rPh>
    <rPh sb="28" eb="29">
      <t>ガツ</t>
    </rPh>
    <rPh sb="30" eb="31">
      <t>ニチ</t>
    </rPh>
    <rPh sb="31" eb="33">
      <t>ゲンザイ</t>
    </rPh>
    <phoneticPr fontId="4"/>
  </si>
  <si>
    <t>平成24年は経済センサス-活動調査の確報値（平成24年2月1日現在）</t>
    <rPh sb="0" eb="2">
      <t>ヘイセイ</t>
    </rPh>
    <rPh sb="4" eb="5">
      <t>ネン</t>
    </rPh>
    <rPh sb="6" eb="8">
      <t>ケイザイ</t>
    </rPh>
    <rPh sb="13" eb="15">
      <t>カツドウ</t>
    </rPh>
    <rPh sb="15" eb="17">
      <t>チョウサ</t>
    </rPh>
    <rPh sb="18" eb="20">
      <t>カクホウ</t>
    </rPh>
    <rPh sb="20" eb="21">
      <t>チ</t>
    </rPh>
    <rPh sb="31" eb="33">
      <t>ゲンザイ</t>
    </rPh>
    <phoneticPr fontId="4"/>
  </si>
  <si>
    <t>経済センサスは、商業統計調査と調査手法が異なるため、時系列比較は不可</t>
    <rPh sb="0" eb="2">
      <t>ケイザイ</t>
    </rPh>
    <rPh sb="8" eb="10">
      <t>ショウギョウ</t>
    </rPh>
    <rPh sb="10" eb="12">
      <t>トウケイ</t>
    </rPh>
    <rPh sb="12" eb="14">
      <t>チョウサ</t>
    </rPh>
    <rPh sb="15" eb="17">
      <t>チョウサ</t>
    </rPh>
    <rPh sb="17" eb="19">
      <t>シュホウ</t>
    </rPh>
    <rPh sb="20" eb="21">
      <t>コト</t>
    </rPh>
    <rPh sb="26" eb="29">
      <t>ジケイレツ</t>
    </rPh>
    <rPh sb="29" eb="31">
      <t>ヒカク</t>
    </rPh>
    <rPh sb="32" eb="34">
      <t>フカ</t>
    </rPh>
    <phoneticPr fontId="4"/>
  </si>
  <si>
    <t>産業分類別事業所数・従業者数・年間商品販売額・売場面積</t>
    <rPh sb="0" eb="2">
      <t>サンギョウ</t>
    </rPh>
    <rPh sb="2" eb="4">
      <t>ブンルイ</t>
    </rPh>
    <rPh sb="4" eb="5">
      <t>ベツ</t>
    </rPh>
    <rPh sb="5" eb="8">
      <t>ジギョウショ</t>
    </rPh>
    <rPh sb="8" eb="9">
      <t>スウ</t>
    </rPh>
    <rPh sb="10" eb="13">
      <t>ジュウギョウシャ</t>
    </rPh>
    <rPh sb="13" eb="14">
      <t>スウ</t>
    </rPh>
    <rPh sb="15" eb="17">
      <t>ネンカン</t>
    </rPh>
    <rPh sb="17" eb="19">
      <t>ショウヒン</t>
    </rPh>
    <rPh sb="19" eb="21">
      <t>ハンバイ</t>
    </rPh>
    <rPh sb="21" eb="22">
      <t>ガク</t>
    </rPh>
    <rPh sb="23" eb="24">
      <t>ウ</t>
    </rPh>
    <rPh sb="24" eb="25">
      <t>バ</t>
    </rPh>
    <rPh sb="25" eb="27">
      <t>メンセキ</t>
    </rPh>
    <phoneticPr fontId="4"/>
  </si>
  <si>
    <t>平成24年2月1日現在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4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</si>
  <si>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4"/>
  </si>
  <si>
    <t>　　豊　　川　　市</t>
    <rPh sb="2" eb="3">
      <t>ユタカ</t>
    </rPh>
    <rPh sb="5" eb="6">
      <t>カワ</t>
    </rPh>
    <rPh sb="8" eb="9">
      <t>シ</t>
    </rPh>
    <phoneticPr fontId="4"/>
  </si>
  <si>
    <t>事業所数</t>
    <rPh sb="0" eb="3">
      <t>ジギョウショ</t>
    </rPh>
    <rPh sb="3" eb="4">
      <t>スウ</t>
    </rPh>
    <phoneticPr fontId="4"/>
  </si>
  <si>
    <t>従業者数</t>
    <rPh sb="0" eb="3">
      <t>ジュウギョウシャ</t>
    </rPh>
    <rPh sb="3" eb="4">
      <t>スウ</t>
    </rPh>
    <phoneticPr fontId="4"/>
  </si>
  <si>
    <t>年間商品販売額
（百万円）</t>
    <rPh sb="0" eb="2">
      <t>ネンカン</t>
    </rPh>
    <rPh sb="2" eb="4">
      <t>ショウヒン</t>
    </rPh>
    <rPh sb="4" eb="6">
      <t>ハンバイ</t>
    </rPh>
    <rPh sb="6" eb="7">
      <t>ガク</t>
    </rPh>
    <rPh sb="9" eb="10">
      <t>ヒャク</t>
    </rPh>
    <rPh sb="10" eb="12">
      <t>マンエン</t>
    </rPh>
    <phoneticPr fontId="4"/>
  </si>
  <si>
    <t>売場面積（㎡）</t>
    <rPh sb="0" eb="1">
      <t>ウ</t>
    </rPh>
    <rPh sb="1" eb="2">
      <t>バ</t>
    </rPh>
    <rPh sb="2" eb="4">
      <t>メンセキ</t>
    </rPh>
    <phoneticPr fontId="4"/>
  </si>
  <si>
    <t>総数</t>
    <rPh sb="0" eb="2">
      <t>ソウスウ</t>
    </rPh>
    <phoneticPr fontId="4"/>
  </si>
  <si>
    <t>卸売業計</t>
    <rPh sb="0" eb="3">
      <t>オロシウリギョウ</t>
    </rPh>
    <rPh sb="3" eb="4">
      <t>ケイ</t>
    </rPh>
    <phoneticPr fontId="4"/>
  </si>
  <si>
    <t>各種商品卸売業</t>
    <rPh sb="0" eb="2">
      <t>カクシュ</t>
    </rPh>
    <rPh sb="2" eb="4">
      <t>ショウヒン</t>
    </rPh>
    <rPh sb="4" eb="6">
      <t>オロシウリ</t>
    </rPh>
    <rPh sb="6" eb="7">
      <t>ギョウ</t>
    </rPh>
    <phoneticPr fontId="4"/>
  </si>
  <si>
    <t>Ｘ</t>
    <phoneticPr fontId="4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</si>
  <si>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4"/>
  </si>
  <si>
    <t>飲食料品卸売業</t>
    <rPh sb="0" eb="2">
      <t>インショク</t>
    </rPh>
    <rPh sb="2" eb="3">
      <t>リョウ</t>
    </rPh>
    <rPh sb="3" eb="4">
      <t>ヒン</t>
    </rPh>
    <rPh sb="4" eb="7">
      <t>オロシウリギョウ</t>
    </rPh>
    <phoneticPr fontId="4"/>
  </si>
  <si>
    <t>建築材料、鉱物・金属材料等卸売業</t>
    <rPh sb="0" eb="2">
      <t>ケンチク</t>
    </rPh>
    <rPh sb="2" eb="4">
      <t>ザイリョウ</t>
    </rPh>
    <rPh sb="5" eb="6">
      <t>コウ</t>
    </rPh>
    <rPh sb="6" eb="7">
      <t>モノ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4"/>
  </si>
  <si>
    <t>機械器具卸売業</t>
    <rPh sb="0" eb="2">
      <t>キカイ</t>
    </rPh>
    <rPh sb="2" eb="4">
      <t>キグ</t>
    </rPh>
    <rPh sb="4" eb="7">
      <t>オロシウリギョウ</t>
    </rPh>
    <phoneticPr fontId="4"/>
  </si>
  <si>
    <t>その他の卸売業</t>
    <rPh sb="2" eb="3">
      <t>タ</t>
    </rPh>
    <rPh sb="4" eb="7">
      <t>オロシウリギョウ</t>
    </rPh>
    <phoneticPr fontId="4"/>
  </si>
  <si>
    <t>小売業計</t>
    <rPh sb="0" eb="3">
      <t>コウリギョウ</t>
    </rPh>
    <rPh sb="3" eb="4">
      <t>ケイ</t>
    </rPh>
    <phoneticPr fontId="4"/>
  </si>
  <si>
    <t>各種商品小売業</t>
    <rPh sb="0" eb="2">
      <t>カクシュ</t>
    </rPh>
    <rPh sb="2" eb="4">
      <t>ショウヒン</t>
    </rPh>
    <rPh sb="4" eb="7">
      <t>コウリギョウ</t>
    </rPh>
    <phoneticPr fontId="4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</si>
  <si>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4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</si>
  <si>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4"/>
  </si>
  <si>
    <t>機械器具小売業</t>
    <rPh sb="0" eb="2">
      <t>キカイ</t>
    </rPh>
    <rPh sb="2" eb="4">
      <t>キグ</t>
    </rPh>
    <rPh sb="4" eb="7">
      <t>コウリギョウ</t>
    </rPh>
    <phoneticPr fontId="4"/>
  </si>
  <si>
    <t>その他の小売業</t>
    <rPh sb="2" eb="3">
      <t>タ</t>
    </rPh>
    <rPh sb="4" eb="7">
      <t>コウリギョウ</t>
    </rPh>
    <phoneticPr fontId="4"/>
  </si>
  <si>
    <t>無店舗小売業</t>
    <rPh sb="0" eb="3">
      <t>ムテンポ</t>
    </rPh>
    <rPh sb="3" eb="6">
      <t>コウリギョウ</t>
    </rPh>
    <phoneticPr fontId="4"/>
  </si>
  <si>
    <t>資料：総務省「経済センサス-活動調査」</t>
    <rPh sb="0" eb="2">
      <t>シリョウ</t>
    </rPh>
    <rPh sb="3" eb="6">
      <t>ソウムショウ</t>
    </rPh>
    <rPh sb="7" eb="9">
      <t>ケイザイ</t>
    </rPh>
    <rPh sb="14" eb="16">
      <t>カツドウ</t>
    </rPh>
    <rPh sb="16" eb="18">
      <t>チョウサ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</si>
</sst>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Century"/>
      <family val="1"/>
    </font>
    <font>
      <sz val="10"/>
      <name val="Century"/>
      <family val="1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38" fontId="0" fillId="0" borderId="0" xfId="1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wrapText="1"/>
    </xf>
    <xf numFmtId="38" fontId="3" fillId="0" borderId="8" xfId="1" applyFont="1" applyBorder="1" applyAlignment="1">
      <alignment horizontal="right" vertical="center" wrapText="1"/>
    </xf>
    <xf numFmtId="38" fontId="3" fillId="0" borderId="9" xfId="1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38" fontId="5" fillId="0" borderId="11" xfId="1" applyFont="1" applyBorder="1" applyAlignment="1">
      <alignment horizontal="right" vertical="top" wrapText="1"/>
    </xf>
    <xf numFmtId="38" fontId="5" fillId="0" borderId="11" xfId="1" applyFont="1" applyBorder="1" applyAlignment="1">
      <alignment horizontal="right" vertical="center" wrapText="1"/>
    </xf>
    <xf numFmtId="38" fontId="5" fillId="0" borderId="12" xfId="1" applyFont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center" shrinkToFit="1"/>
    </xf>
    <xf numFmtId="38" fontId="5" fillId="0" borderId="14" xfId="1" applyFont="1" applyBorder="1" applyAlignment="1">
      <alignment horizontal="right" vertical="center" wrapText="1"/>
    </xf>
    <xf numFmtId="38" fontId="5" fillId="0" borderId="15" xfId="1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shrinkToFit="1"/>
    </xf>
    <xf numFmtId="38" fontId="5" fillId="0" borderId="17" xfId="1" applyFont="1" applyBorder="1" applyAlignment="1">
      <alignment horizontal="right" vertical="center" wrapText="1"/>
    </xf>
    <xf numFmtId="38" fontId="5" fillId="0" borderId="18" xfId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right" vertical="center" wrapText="1"/>
    </xf>
    <xf numFmtId="0" fontId="0" fillId="0" borderId="19" xfId="0" applyFont="1" applyBorder="1" applyAlignment="1">
      <alignment horizontal="center" vertical="center" shrinkToFit="1"/>
    </xf>
    <xf numFmtId="38" fontId="0" fillId="0" borderId="20" xfId="1" applyFont="1" applyBorder="1" applyAlignment="1">
      <alignment horizontal="right" vertical="center" wrapText="1"/>
    </xf>
    <xf numFmtId="38" fontId="0" fillId="0" borderId="21" xfId="1" applyFont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shrinkToFit="1"/>
    </xf>
    <xf numFmtId="38" fontId="0" fillId="0" borderId="23" xfId="1" applyFont="1" applyBorder="1" applyAlignment="1">
      <alignment horizontal="right" vertical="center" wrapText="1"/>
    </xf>
    <xf numFmtId="38" fontId="0" fillId="0" borderId="24" xfId="1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10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justify" vertical="center"/>
    </xf>
    <xf numFmtId="0" fontId="7" fillId="0" borderId="0" xfId="0" applyFont="1" applyAlignment="1">
      <alignment horizontal="right" vertical="center" shrinkToFi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176" fontId="3" fillId="0" borderId="8" xfId="0" applyNumberFormat="1" applyFont="1" applyBorder="1" applyAlignment="1">
      <alignment horizontal="right" vertical="center" wrapText="1"/>
    </xf>
    <xf numFmtId="176" fontId="0" fillId="0" borderId="9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/>
    </xf>
    <xf numFmtId="176" fontId="5" fillId="0" borderId="9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 indent="1"/>
    </xf>
    <xf numFmtId="176" fontId="5" fillId="0" borderId="11" xfId="0" applyNumberFormat="1" applyFont="1" applyBorder="1" applyAlignment="1">
      <alignment horizontal="right" vertical="center" wrapText="1"/>
    </xf>
    <xf numFmtId="176" fontId="5" fillId="0" borderId="12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indent="1" shrinkToFit="1"/>
    </xf>
    <xf numFmtId="0" fontId="5" fillId="0" borderId="13" xfId="0" applyFont="1" applyBorder="1" applyAlignment="1">
      <alignment horizontal="left" vertical="center" wrapText="1" indent="1"/>
    </xf>
    <xf numFmtId="176" fontId="5" fillId="0" borderId="14" xfId="0" applyNumberFormat="1" applyFont="1" applyBorder="1" applyAlignment="1">
      <alignment horizontal="right" vertical="center" wrapText="1"/>
    </xf>
    <xf numFmtId="176" fontId="5" fillId="0" borderId="15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176" fontId="3" fillId="0" borderId="9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indent="1"/>
    </xf>
    <xf numFmtId="176" fontId="5" fillId="0" borderId="11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6" xfId="0" applyFont="1" applyBorder="1" applyAlignment="1">
      <alignment horizontal="left" vertical="center" indent="1"/>
    </xf>
    <xf numFmtId="176" fontId="5" fillId="0" borderId="17" xfId="0" applyNumberFormat="1" applyFont="1" applyBorder="1" applyAlignment="1">
      <alignment horizontal="right" vertical="center" wrapText="1"/>
    </xf>
    <xf numFmtId="176" fontId="5" fillId="0" borderId="17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justify" vertical="top" wrapText="1"/>
    </xf>
    <xf numFmtId="38" fontId="5" fillId="0" borderId="0" xfId="1" applyFont="1" applyBorder="1" applyAlignment="1">
      <alignment horizontal="left" vertical="center" wrapText="1"/>
    </xf>
    <xf numFmtId="0" fontId="10" fillId="0" borderId="0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26" xfId="0" applyFont="1" applyBorder="1" applyAlignment="1">
      <alignment horizontal="right" vertical="center"/>
    </xf>
    <xf numFmtId="0" fontId="6" fillId="0" borderId="25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商店数及び従業者数の推移</a:t>
            </a:r>
            <a:endParaRPr lang="ja-JP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'45'!$D$34</c:f>
              <c:strCache>
                <c:ptCount val="1"/>
                <c:pt idx="0">
                  <c:v>商店数</c:v>
                </c:pt>
              </c:strCache>
            </c:strRef>
          </c:tx>
          <c:spPr>
            <a:solidFill>
              <a:schemeClr val="accent1"/>
            </a:solidFill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effectLst/>
          </c:spPr>
          <c:invertIfNegative val="0"/>
          <c:dLbls>
            <c:dLbl>
              <c:idx val="0"/>
              <c:layout>
                <c:manualLayout>
                  <c:x val="-2.2671486589012362E-3"/>
                  <c:y val="0.502670230728380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342973178024723E-3"/>
                  <c:y val="0.49904812522903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671486589011945E-3"/>
                  <c:y val="0.459260626127847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671486589011529E-3"/>
                  <c:y val="0.425110088269870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37982120781321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3127823859997191E-17"/>
                  <c:y val="0.389952014249316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0.246705581992911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'45'!$C$35:$C$41</c:f>
              <c:strCache>
                <c:ptCount val="7"/>
                <c:pt idx="0">
                  <c:v>平成　9年</c:v>
                </c:pt>
                <c:pt idx="1">
                  <c:v>平成11年</c:v>
                </c:pt>
                <c:pt idx="2">
                  <c:v>平成14年</c:v>
                </c:pt>
                <c:pt idx="3">
                  <c:v>平成16年</c:v>
                </c:pt>
                <c:pt idx="4">
                  <c:v>平成19年</c:v>
                </c:pt>
                <c:pt idx="5">
                  <c:v>平成21年</c:v>
                </c:pt>
                <c:pt idx="6">
                  <c:v>平成24年</c:v>
                </c:pt>
              </c:strCache>
            </c:strRef>
          </c:cat>
          <c:val>
            <c:numRef>
              <c:f>'45'!$D$35:$D$41</c:f>
              <c:numCache>
                <c:formatCode>#,##0_);[Red]\(#,##0\)</c:formatCode>
                <c:ptCount val="7"/>
                <c:pt idx="0">
                  <c:v>2437</c:v>
                </c:pt>
                <c:pt idx="1">
                  <c:v>2427</c:v>
                </c:pt>
                <c:pt idx="2">
                  <c:v>2271</c:v>
                </c:pt>
                <c:pt idx="3">
                  <c:v>2138</c:v>
                </c:pt>
                <c:pt idx="4">
                  <c:v>1958</c:v>
                </c:pt>
                <c:pt idx="5">
                  <c:v>1996</c:v>
                </c:pt>
                <c:pt idx="6">
                  <c:v>1442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208911696"/>
        <c:axId val="208910800"/>
      </c:barChart>
      <c:lineChart>
        <c:grouping val="standard"/>
        <c:varyColors val="0"/>
        <c:ser>
          <c:idx val="1"/>
          <c:order val="1"/>
          <c:tx>
            <c:strRef>
              <c:f>'45'!$E$34</c:f>
              <c:strCache>
                <c:ptCount val="1"/>
                <c:pt idx="0">
                  <c:v>従業者数</c:v>
                </c:pt>
              </c:strCache>
            </c:strRef>
          </c:tx>
          <c:spPr>
            <a:ln w="28575" cap="sq">
              <a:solidFill>
                <a:schemeClr val="accent2"/>
              </a:solidFill>
              <a:miter lim="800000"/>
              <a:headEnd type="none"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 cap="sq">
                <a:solidFill>
                  <a:schemeClr val="tx1"/>
                </a:solidFill>
                <a:miter lim="800000"/>
              </a:ln>
              <a:effectLst/>
            </c:spPr>
          </c:marker>
          <c:dLbls>
            <c:dLbl>
              <c:idx val="0"/>
              <c:layout>
                <c:manualLayout>
                  <c:x val="-6.1111081358504037E-2"/>
                  <c:y val="-5.7570555686948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510643995180078E-2"/>
                  <c:y val="-3.2543288102496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444503949658633E-2"/>
                  <c:y val="-4.6432213088267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999910742178785E-2"/>
                  <c:y val="-4.8311272363101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5555496050341498E-2"/>
                  <c:y val="-4.8311272363101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9775338063997858E-2"/>
                  <c:y val="-4.1802571426343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666666666666768E-2"/>
                  <c:y val="-8.333333333333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'45'!$C$35:$C$41</c:f>
              <c:strCache>
                <c:ptCount val="7"/>
                <c:pt idx="0">
                  <c:v>平成　9年</c:v>
                </c:pt>
                <c:pt idx="1">
                  <c:v>平成11年</c:v>
                </c:pt>
                <c:pt idx="2">
                  <c:v>平成14年</c:v>
                </c:pt>
                <c:pt idx="3">
                  <c:v>平成16年</c:v>
                </c:pt>
                <c:pt idx="4">
                  <c:v>平成19年</c:v>
                </c:pt>
                <c:pt idx="5">
                  <c:v>平成21年</c:v>
                </c:pt>
                <c:pt idx="6">
                  <c:v>平成24年</c:v>
                </c:pt>
              </c:strCache>
            </c:strRef>
          </c:cat>
          <c:val>
            <c:numRef>
              <c:f>'45'!$E$35:$E$41</c:f>
              <c:numCache>
                <c:formatCode>#,##0_);[Red]\(#,##0\)</c:formatCode>
                <c:ptCount val="7"/>
                <c:pt idx="0">
                  <c:v>13212</c:v>
                </c:pt>
                <c:pt idx="1">
                  <c:v>15067</c:v>
                </c:pt>
                <c:pt idx="2">
                  <c:v>14714</c:v>
                </c:pt>
                <c:pt idx="3">
                  <c:v>14080</c:v>
                </c:pt>
                <c:pt idx="4">
                  <c:v>13492</c:v>
                </c:pt>
                <c:pt idx="5">
                  <c:v>14141</c:v>
                </c:pt>
                <c:pt idx="6">
                  <c:v>9638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18608"/>
        <c:axId val="208912080"/>
      </c:lineChart>
      <c:valAx>
        <c:axId val="20891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8911696"/>
        <c:crosses val="autoZero"/>
        <c:crossBetween val="between"/>
      </c:valAx>
      <c:catAx>
        <c:axId val="20891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8910800"/>
        <c:crosses val="autoZero"/>
        <c:auto val="1"/>
        <c:lblAlgn val="ctr"/>
        <c:lblOffset val="100"/>
        <c:noMultiLvlLbl val="0"/>
      </c:catAx>
      <c:valAx>
        <c:axId val="208912080"/>
        <c:scaling>
          <c:orientation val="minMax"/>
        </c:scaling>
        <c:delete val="0"/>
        <c:axPos val="r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8918608"/>
        <c:crosses val="max"/>
        <c:crossBetween val="between"/>
      </c:valAx>
      <c:catAx>
        <c:axId val="208918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8912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年間商品販売額の推移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'45'!$F$43</c:f>
              <c:strCache>
                <c:ptCount val="1"/>
                <c:pt idx="0">
                  <c:v>年間販売額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'45'!$C$44:$C$49</c:f>
              <c:strCache>
                <c:ptCount val="6"/>
                <c:pt idx="0">
                  <c:v>平成　9年</c:v>
                </c:pt>
                <c:pt idx="1">
                  <c:v>平成11年</c:v>
                </c:pt>
                <c:pt idx="2">
                  <c:v>平成14年</c:v>
                </c:pt>
                <c:pt idx="3">
                  <c:v>平成16年</c:v>
                </c:pt>
                <c:pt idx="4">
                  <c:v>平成19年</c:v>
                </c:pt>
                <c:pt idx="5">
                  <c:v>平成24年</c:v>
                </c:pt>
              </c:strCache>
            </c:strRef>
          </c:cat>
          <c:val>
            <c:numRef>
              <c:f>'45'!$F$44:$F$49</c:f>
              <c:numCache>
                <c:formatCode>#,##0_);[Red]\(#,##0\)</c:formatCode>
                <c:ptCount val="6"/>
                <c:pt idx="0">
                  <c:v>326138</c:v>
                </c:pt>
                <c:pt idx="1">
                  <c:v>365774</c:v>
                </c:pt>
                <c:pt idx="2">
                  <c:v>342208</c:v>
                </c:pt>
                <c:pt idx="3">
                  <c:v>349886</c:v>
                </c:pt>
                <c:pt idx="4">
                  <c:v>325234</c:v>
                </c:pt>
                <c:pt idx="5">
                  <c:v>242997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010968"/>
        <c:axId val="209020568"/>
      </c:barChart>
      <c:catAx>
        <c:axId val="209010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9020568"/>
        <c:crosses val="autoZero"/>
        <c:auto val="1"/>
        <c:lblAlgn val="ctr"/>
        <c:lblOffset val="100"/>
        <c:noMultiLvlLbl val="0"/>
      </c:catAx>
      <c:valAx>
        <c:axId val="209020568"/>
        <c:scaling>
          <c:orientation val="minMax"/>
          <c:max val="400000"/>
          <c:min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9010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234330</xdr:colOff>
      <xdr:row>3</xdr:row>
      <xdr:rowOff>80720</xdr:rowOff>
    </xdr:from>
    <xdr:to>
      <xdr:col>9</xdr:col>
      <xdr:colOff>347097</xdr:colOff>
      <xdr:row>30</xdr:row>
      <xdr:rowOff>121081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279985</xdr:colOff>
      <xdr:row>8</xdr:row>
      <xdr:rowOff>119082</xdr:rowOff>
    </xdr:from>
    <xdr:to>
      <xdr:col>7</xdr:col>
      <xdr:colOff>170185</xdr:colOff>
      <xdr:row>10</xdr:row>
      <xdr:rowOff>54506</xdr:rowOff>
    </xdr:to>
    <xdr:sp macro="" textlink="">
      <xdr:nvSpPr>
        <xdr:cNvPr id="4" name="テキスト ボックス 3"/>
        <xdr:cNvSpPr txBox="1"/>
      </xdr:nvSpPr>
      <xdr:spPr>
        <a:xfrm>
          <a:off x="4394785" y="1490682"/>
          <a:ext cx="576000" cy="2783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6</xdr:col>
      <xdr:colOff>417933</xdr:colOff>
      <xdr:row>8</xdr:row>
      <xdr:rowOff>145790</xdr:rowOff>
    </xdr:from>
    <xdr:to>
      <xdr:col>7</xdr:col>
      <xdr:colOff>9525</xdr:colOff>
      <xdr:row>27</xdr:row>
      <xdr:rowOff>66675</xdr:rowOff>
    </xdr:to>
    <xdr:sp macro="" textlink="">
      <xdr:nvSpPr>
        <xdr:cNvPr id="26" name="テキスト ボックス 25"/>
        <xdr:cNvSpPr txBox="1"/>
      </xdr:nvSpPr>
      <xdr:spPr>
        <a:xfrm>
          <a:off x="4532733" y="1517390"/>
          <a:ext cx="277392" cy="317843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6</xdr:col>
      <xdr:colOff>388778</xdr:colOff>
      <xdr:row>5</xdr:row>
      <xdr:rowOff>87475</xdr:rowOff>
    </xdr:from>
    <xdr:to>
      <xdr:col>7</xdr:col>
      <xdr:colOff>77755</xdr:colOff>
      <xdr:row>6</xdr:row>
      <xdr:rowOff>116634</xdr:rowOff>
    </xdr:to>
    <xdr:sp macro="" textlink="">
      <xdr:nvSpPr>
        <xdr:cNvPr id="27" name="テキスト ボックス 26"/>
        <xdr:cNvSpPr txBox="1"/>
      </xdr:nvSpPr>
      <xdr:spPr>
        <a:xfrm>
          <a:off x="4529237" y="962220"/>
          <a:ext cx="379054" cy="2041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6</xdr:col>
      <xdr:colOff>437761</xdr:colOff>
      <xdr:row>26</xdr:row>
      <xdr:rowOff>117605</xdr:rowOff>
    </xdr:from>
    <xdr:to>
      <xdr:col>6</xdr:col>
      <xdr:colOff>651588</xdr:colOff>
      <xdr:row>28</xdr:row>
      <xdr:rowOff>130487</xdr:rowOff>
    </xdr:to>
    <xdr:grpSp>
      <xdr:nvGrpSpPr>
        <xdr:cNvPr id="31" name="グループ化 30"/>
        <xdr:cNvGrpSpPr/>
      </xdr:nvGrpSpPr>
      <xdr:grpSpPr>
        <a:xfrm>
          <a:off x="4552561" y="4575305"/>
          <a:ext cx="213827" cy="355782"/>
          <a:chOff x="7522806" y="2274337"/>
          <a:chExt cx="272165" cy="366279"/>
        </a:xfrm>
      </xdr:grpSpPr>
      <xdr:sp macro="" textlink="">
        <xdr:nvSpPr>
          <xdr:cNvPr id="29" name="フリーフォーム 28"/>
          <xdr:cNvSpPr/>
        </xdr:nvSpPr>
        <xdr:spPr>
          <a:xfrm>
            <a:off x="7522806" y="2284056"/>
            <a:ext cx="174971" cy="356560"/>
          </a:xfrm>
          <a:custGeom>
            <a:avLst/>
            <a:gdLst>
              <a:gd name="connsiteX0" fmla="*/ 68036 w 174971"/>
              <a:gd name="connsiteY0" fmla="*/ 0 h 356560"/>
              <a:gd name="connsiteX1" fmla="*/ 0 w 174971"/>
              <a:gd name="connsiteY1" fmla="*/ 87475 h 356560"/>
              <a:gd name="connsiteX2" fmla="*/ 68036 w 174971"/>
              <a:gd name="connsiteY2" fmla="*/ 165230 h 356560"/>
              <a:gd name="connsiteX3" fmla="*/ 174949 w 174971"/>
              <a:gd name="connsiteY3" fmla="*/ 252704 h 356560"/>
              <a:gd name="connsiteX4" fmla="*/ 77755 w 174971"/>
              <a:gd name="connsiteY4" fmla="*/ 349898 h 356560"/>
              <a:gd name="connsiteX5" fmla="*/ 97194 w 174971"/>
              <a:gd name="connsiteY5" fmla="*/ 340179 h 3565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74971" h="356560">
                <a:moveTo>
                  <a:pt x="68036" y="0"/>
                </a:moveTo>
                <a:cubicBezTo>
                  <a:pt x="34018" y="29968"/>
                  <a:pt x="0" y="59937"/>
                  <a:pt x="0" y="87475"/>
                </a:cubicBezTo>
                <a:cubicBezTo>
                  <a:pt x="0" y="115013"/>
                  <a:pt x="38878" y="137692"/>
                  <a:pt x="68036" y="165230"/>
                </a:cubicBezTo>
                <a:cubicBezTo>
                  <a:pt x="97194" y="192768"/>
                  <a:pt x="173329" y="221926"/>
                  <a:pt x="174949" y="252704"/>
                </a:cubicBezTo>
                <a:cubicBezTo>
                  <a:pt x="176569" y="283482"/>
                  <a:pt x="90714" y="335319"/>
                  <a:pt x="77755" y="349898"/>
                </a:cubicBezTo>
                <a:cubicBezTo>
                  <a:pt x="64796" y="364477"/>
                  <a:pt x="80995" y="352328"/>
                  <a:pt x="97194" y="340179"/>
                </a:cubicBezTo>
              </a:path>
            </a:pathLst>
          </a:cu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フリーフォーム 29"/>
          <xdr:cNvSpPr/>
        </xdr:nvSpPr>
        <xdr:spPr>
          <a:xfrm>
            <a:off x="7620000" y="2274337"/>
            <a:ext cx="174971" cy="356560"/>
          </a:xfrm>
          <a:custGeom>
            <a:avLst/>
            <a:gdLst>
              <a:gd name="connsiteX0" fmla="*/ 68036 w 174971"/>
              <a:gd name="connsiteY0" fmla="*/ 0 h 356560"/>
              <a:gd name="connsiteX1" fmla="*/ 0 w 174971"/>
              <a:gd name="connsiteY1" fmla="*/ 87475 h 356560"/>
              <a:gd name="connsiteX2" fmla="*/ 68036 w 174971"/>
              <a:gd name="connsiteY2" fmla="*/ 165230 h 356560"/>
              <a:gd name="connsiteX3" fmla="*/ 174949 w 174971"/>
              <a:gd name="connsiteY3" fmla="*/ 252704 h 356560"/>
              <a:gd name="connsiteX4" fmla="*/ 77755 w 174971"/>
              <a:gd name="connsiteY4" fmla="*/ 349898 h 356560"/>
              <a:gd name="connsiteX5" fmla="*/ 97194 w 174971"/>
              <a:gd name="connsiteY5" fmla="*/ 340179 h 3565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74971" h="356560">
                <a:moveTo>
                  <a:pt x="68036" y="0"/>
                </a:moveTo>
                <a:cubicBezTo>
                  <a:pt x="34018" y="29968"/>
                  <a:pt x="0" y="59937"/>
                  <a:pt x="0" y="87475"/>
                </a:cubicBezTo>
                <a:cubicBezTo>
                  <a:pt x="0" y="115013"/>
                  <a:pt x="38878" y="137692"/>
                  <a:pt x="68036" y="165230"/>
                </a:cubicBezTo>
                <a:cubicBezTo>
                  <a:pt x="97194" y="192768"/>
                  <a:pt x="173329" y="221926"/>
                  <a:pt x="174949" y="252704"/>
                </a:cubicBezTo>
                <a:cubicBezTo>
                  <a:pt x="176569" y="283482"/>
                  <a:pt x="90714" y="335319"/>
                  <a:pt x="77755" y="349898"/>
                </a:cubicBezTo>
                <a:cubicBezTo>
                  <a:pt x="64796" y="364477"/>
                  <a:pt x="80995" y="352328"/>
                  <a:pt x="97194" y="340179"/>
                </a:cubicBezTo>
              </a:path>
            </a:pathLst>
          </a:cu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216740</xdr:colOff>
      <xdr:row>32</xdr:row>
      <xdr:rowOff>76591</xdr:rowOff>
    </xdr:from>
    <xdr:to>
      <xdr:col>9</xdr:col>
      <xdr:colOff>330458</xdr:colOff>
      <xdr:row>56</xdr:row>
      <xdr:rowOff>80874</xdr:rowOff>
    </xdr:to>
    <xdr:graphicFrame macro="">
      <xdr:nvGraphicFramePr>
        <xdr:cNvPr id="32" name="グラフ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583164</xdr:colOff>
      <xdr:row>32</xdr:row>
      <xdr:rowOff>126353</xdr:rowOff>
    </xdr:from>
    <xdr:to>
      <xdr:col>8</xdr:col>
      <xdr:colOff>252705</xdr:colOff>
      <xdr:row>54</xdr:row>
      <xdr:rowOff>133350</xdr:rowOff>
    </xdr:to>
    <xdr:sp macro="" textlink="">
      <xdr:nvSpPr>
        <xdr:cNvPr id="13" name="テキスト ボックス 12"/>
        <xdr:cNvSpPr txBox="1"/>
      </xdr:nvSpPr>
      <xdr:spPr>
        <a:xfrm>
          <a:off x="5383764" y="5612753"/>
          <a:ext cx="355341" cy="377889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7</xdr:col>
      <xdr:colOff>634692</xdr:colOff>
      <xdr:row>54</xdr:row>
      <xdr:rowOff>11737</xdr:rowOff>
    </xdr:from>
    <xdr:to>
      <xdr:col>8</xdr:col>
      <xdr:colOff>158443</xdr:colOff>
      <xdr:row>56</xdr:row>
      <xdr:rowOff>28118</xdr:rowOff>
    </xdr:to>
    <xdr:grpSp>
      <xdr:nvGrpSpPr>
        <xdr:cNvPr id="10" name="グループ化 9"/>
        <xdr:cNvGrpSpPr/>
      </xdr:nvGrpSpPr>
      <xdr:grpSpPr>
        <a:xfrm>
          <a:off x="5435292" y="9270037"/>
          <a:ext cx="209551" cy="359281"/>
          <a:chOff x="7522806" y="2274337"/>
          <a:chExt cx="272165" cy="366279"/>
        </a:xfrm>
        <a:solidFill>
          <a:schemeClr val="bg1"/>
        </a:solidFill>
      </xdr:grpSpPr>
      <xdr:sp macro="" textlink="">
        <xdr:nvSpPr>
          <xdr:cNvPr id="11" name="フリーフォーム 10"/>
          <xdr:cNvSpPr/>
        </xdr:nvSpPr>
        <xdr:spPr>
          <a:xfrm>
            <a:off x="7522806" y="2284056"/>
            <a:ext cx="174971" cy="356560"/>
          </a:xfrm>
          <a:custGeom>
            <a:avLst/>
            <a:gdLst>
              <a:gd name="connsiteX0" fmla="*/ 68036 w 174971"/>
              <a:gd name="connsiteY0" fmla="*/ 0 h 356560"/>
              <a:gd name="connsiteX1" fmla="*/ 0 w 174971"/>
              <a:gd name="connsiteY1" fmla="*/ 87475 h 356560"/>
              <a:gd name="connsiteX2" fmla="*/ 68036 w 174971"/>
              <a:gd name="connsiteY2" fmla="*/ 165230 h 356560"/>
              <a:gd name="connsiteX3" fmla="*/ 174949 w 174971"/>
              <a:gd name="connsiteY3" fmla="*/ 252704 h 356560"/>
              <a:gd name="connsiteX4" fmla="*/ 77755 w 174971"/>
              <a:gd name="connsiteY4" fmla="*/ 349898 h 356560"/>
              <a:gd name="connsiteX5" fmla="*/ 97194 w 174971"/>
              <a:gd name="connsiteY5" fmla="*/ 340179 h 3565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74971" h="356560">
                <a:moveTo>
                  <a:pt x="68036" y="0"/>
                </a:moveTo>
                <a:cubicBezTo>
                  <a:pt x="34018" y="29968"/>
                  <a:pt x="0" y="59937"/>
                  <a:pt x="0" y="87475"/>
                </a:cubicBezTo>
                <a:cubicBezTo>
                  <a:pt x="0" y="115013"/>
                  <a:pt x="38878" y="137692"/>
                  <a:pt x="68036" y="165230"/>
                </a:cubicBezTo>
                <a:cubicBezTo>
                  <a:pt x="97194" y="192768"/>
                  <a:pt x="173329" y="221926"/>
                  <a:pt x="174949" y="252704"/>
                </a:cubicBezTo>
                <a:cubicBezTo>
                  <a:pt x="176569" y="283482"/>
                  <a:pt x="90714" y="335319"/>
                  <a:pt x="77755" y="349898"/>
                </a:cubicBezTo>
                <a:cubicBezTo>
                  <a:pt x="64796" y="364477"/>
                  <a:pt x="80995" y="352328"/>
                  <a:pt x="97194" y="340179"/>
                </a:cubicBezTo>
              </a:path>
            </a:pathLst>
          </a:custGeom>
          <a:grpFill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フリーフォーム 11"/>
          <xdr:cNvSpPr/>
        </xdr:nvSpPr>
        <xdr:spPr>
          <a:xfrm>
            <a:off x="7620000" y="2274337"/>
            <a:ext cx="174971" cy="356560"/>
          </a:xfrm>
          <a:custGeom>
            <a:avLst/>
            <a:gdLst>
              <a:gd name="connsiteX0" fmla="*/ 68036 w 174971"/>
              <a:gd name="connsiteY0" fmla="*/ 0 h 356560"/>
              <a:gd name="connsiteX1" fmla="*/ 0 w 174971"/>
              <a:gd name="connsiteY1" fmla="*/ 87475 h 356560"/>
              <a:gd name="connsiteX2" fmla="*/ 68036 w 174971"/>
              <a:gd name="connsiteY2" fmla="*/ 165230 h 356560"/>
              <a:gd name="connsiteX3" fmla="*/ 174949 w 174971"/>
              <a:gd name="connsiteY3" fmla="*/ 252704 h 356560"/>
              <a:gd name="connsiteX4" fmla="*/ 77755 w 174971"/>
              <a:gd name="connsiteY4" fmla="*/ 349898 h 356560"/>
              <a:gd name="connsiteX5" fmla="*/ 97194 w 174971"/>
              <a:gd name="connsiteY5" fmla="*/ 340179 h 3565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74971" h="356560">
                <a:moveTo>
                  <a:pt x="68036" y="0"/>
                </a:moveTo>
                <a:cubicBezTo>
                  <a:pt x="34018" y="29968"/>
                  <a:pt x="0" y="59937"/>
                  <a:pt x="0" y="87475"/>
                </a:cubicBezTo>
                <a:cubicBezTo>
                  <a:pt x="0" y="115013"/>
                  <a:pt x="38878" y="137692"/>
                  <a:pt x="68036" y="165230"/>
                </a:cubicBezTo>
                <a:cubicBezTo>
                  <a:pt x="97194" y="192768"/>
                  <a:pt x="173329" y="221926"/>
                  <a:pt x="174949" y="252704"/>
                </a:cubicBezTo>
                <a:cubicBezTo>
                  <a:pt x="176569" y="283482"/>
                  <a:pt x="90714" y="335319"/>
                  <a:pt x="77755" y="349898"/>
                </a:cubicBezTo>
                <a:cubicBezTo>
                  <a:pt x="64796" y="364477"/>
                  <a:pt x="80995" y="352328"/>
                  <a:pt x="97194" y="340179"/>
                </a:cubicBezTo>
              </a:path>
            </a:pathLst>
          </a:custGeom>
          <a:grpFill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194388</xdr:colOff>
      <xdr:row>4</xdr:row>
      <xdr:rowOff>48598</xdr:rowOff>
    </xdr:from>
    <xdr:to>
      <xdr:col>2</xdr:col>
      <xdr:colOff>213828</xdr:colOff>
      <xdr:row>5</xdr:row>
      <xdr:rowOff>126353</xdr:rowOff>
    </xdr:to>
    <xdr:sp macro="" textlink="">
      <xdr:nvSpPr>
        <xdr:cNvPr id="2" name="テキスト ボックス 1"/>
        <xdr:cNvSpPr txBox="1"/>
      </xdr:nvSpPr>
      <xdr:spPr>
        <a:xfrm>
          <a:off x="884465" y="748394"/>
          <a:ext cx="709516" cy="2527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店舗数</a:t>
          </a:r>
        </a:p>
      </xdr:txBody>
    </xdr:sp>
    <xdr:clientData/>
  </xdr:twoCellAnchor>
  <xdr:twoCellAnchor>
    <xdr:from>
      <xdr:col>8</xdr:col>
      <xdr:colOff>291580</xdr:colOff>
      <xdr:row>3</xdr:row>
      <xdr:rowOff>29159</xdr:rowOff>
    </xdr:from>
    <xdr:to>
      <xdr:col>9</xdr:col>
      <xdr:colOff>505407</xdr:colOff>
      <xdr:row>6</xdr:row>
      <xdr:rowOff>68036</xdr:rowOff>
    </xdr:to>
    <xdr:sp macro="" textlink="">
      <xdr:nvSpPr>
        <xdr:cNvPr id="15" name="テキスト ボックス 14"/>
        <xdr:cNvSpPr txBox="1"/>
      </xdr:nvSpPr>
      <xdr:spPr>
        <a:xfrm>
          <a:off x="5812192" y="554006"/>
          <a:ext cx="903904" cy="563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従業者数</a:t>
          </a:r>
        </a:p>
        <a:p>
          <a:pPr algn="ctr"/>
          <a:r>
            <a:rPr kumimoji="1" lang="ja-JP" altLang="en-US" sz="1100"/>
            <a:t>（人）</a:t>
          </a:r>
        </a:p>
      </xdr:txBody>
    </xdr:sp>
    <xdr:clientData/>
  </xdr:twoCellAnchor>
  <xdr:twoCellAnchor>
    <xdr:from>
      <xdr:col>1</xdr:col>
      <xdr:colOff>179717</xdr:colOff>
      <xdr:row>33</xdr:row>
      <xdr:rowOff>80873</xdr:rowOff>
    </xdr:from>
    <xdr:to>
      <xdr:col>2</xdr:col>
      <xdr:colOff>278561</xdr:colOff>
      <xdr:row>34</xdr:row>
      <xdr:rowOff>158628</xdr:rowOff>
    </xdr:to>
    <xdr:sp macro="" textlink="">
      <xdr:nvSpPr>
        <xdr:cNvPr id="16" name="テキスト ボックス 15"/>
        <xdr:cNvSpPr txBox="1"/>
      </xdr:nvSpPr>
      <xdr:spPr>
        <a:xfrm>
          <a:off x="862642" y="5715000"/>
          <a:ext cx="781768" cy="248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（百万円）</a:t>
          </a:r>
        </a:p>
      </xdr:txBody>
    </xdr:sp>
    <xdr:clientData/>
  </xdr:twoCellAnchor>
  <xdr:twoCellAnchor>
    <xdr:from>
      <xdr:col>5</xdr:col>
      <xdr:colOff>200025</xdr:colOff>
      <xdr:row>57</xdr:row>
      <xdr:rowOff>76200</xdr:rowOff>
    </xdr:from>
    <xdr:to>
      <xdr:col>6</xdr:col>
      <xdr:colOff>0</xdr:colOff>
      <xdr:row>58</xdr:row>
      <xdr:rowOff>133350</xdr:rowOff>
    </xdr:to>
    <xdr:sp macro="" textlink="">
      <xdr:nvSpPr>
        <xdr:cNvPr id="5" name="テキスト ボックス 4"/>
        <xdr:cNvSpPr txBox="1"/>
      </xdr:nvSpPr>
      <xdr:spPr>
        <a:xfrm>
          <a:off x="3629025" y="9848850"/>
          <a:ext cx="4857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-45-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Normal="100" workbookViewId="0"/>
  </sheetViews>
  <sheetFormatPr defaultRowHeight="13.5"/>
  <cols>
    <col min="1" max="16384" width="9" style="1"/>
  </cols>
  <sheetData>
    <row r="1" spans="1:1">
      <c r="A1" s="1" t="s">
        <v>16</v>
      </c>
    </row>
    <row r="4" spans="1:1">
      <c r="A4" s="2"/>
    </row>
    <row r="5" spans="1:1">
      <c r="A5" s="2"/>
    </row>
    <row r="6" spans="1:1">
      <c r="A6" s="2"/>
    </row>
    <row r="7" spans="1:1">
      <c r="A7" s="2"/>
    </row>
    <row r="8" spans="1:1">
      <c r="A8" s="2"/>
    </row>
    <row r="9" spans="1:1">
      <c r="A9" s="3"/>
    </row>
    <row r="10" spans="1:1">
      <c r="A10" s="3"/>
    </row>
    <row r="34" spans="3:6">
      <c r="D34" s="1" t="s">
        <v>0</v>
      </c>
      <c r="E34" s="1" t="s">
        <v>1</v>
      </c>
      <c r="F34" s="1" t="s">
        <v>2</v>
      </c>
    </row>
    <row r="35" spans="3:6">
      <c r="C35" s="2" t="s">
        <v>3</v>
      </c>
      <c r="D35" s="1">
        <v>2437</v>
      </c>
      <c r="E35" s="1">
        <v>13212</v>
      </c>
      <c r="F35" s="1">
        <v>326138</v>
      </c>
    </row>
    <row r="36" spans="3:6">
      <c r="C36" s="2" t="s">
        <v>4</v>
      </c>
      <c r="D36" s="1">
        <v>2427</v>
      </c>
      <c r="E36" s="1">
        <v>15067</v>
      </c>
      <c r="F36" s="1">
        <v>365774</v>
      </c>
    </row>
    <row r="37" spans="3:6">
      <c r="C37" s="2" t="s">
        <v>5</v>
      </c>
      <c r="D37" s="1">
        <v>2271</v>
      </c>
      <c r="E37" s="1">
        <v>14714</v>
      </c>
      <c r="F37" s="1">
        <v>342208</v>
      </c>
    </row>
    <row r="38" spans="3:6">
      <c r="C38" s="2" t="s">
        <v>6</v>
      </c>
      <c r="D38" s="1">
        <v>2138</v>
      </c>
      <c r="E38" s="1">
        <v>14080</v>
      </c>
      <c r="F38" s="1">
        <v>349886</v>
      </c>
    </row>
    <row r="39" spans="3:6">
      <c r="C39" s="2" t="s">
        <v>7</v>
      </c>
      <c r="D39" s="1">
        <v>1958</v>
      </c>
      <c r="E39" s="1">
        <v>13492</v>
      </c>
      <c r="F39" s="1">
        <v>325234</v>
      </c>
    </row>
    <row r="40" spans="3:6">
      <c r="C40" s="3" t="s">
        <v>8</v>
      </c>
      <c r="D40" s="1">
        <v>1996</v>
      </c>
      <c r="E40" s="1">
        <v>14141</v>
      </c>
      <c r="F40" s="1" t="s">
        <v>10</v>
      </c>
    </row>
    <row r="41" spans="3:6">
      <c r="C41" s="3" t="s">
        <v>9</v>
      </c>
      <c r="D41" s="1">
        <v>1442</v>
      </c>
      <c r="E41" s="1">
        <v>9638</v>
      </c>
      <c r="F41" s="1">
        <v>242997</v>
      </c>
    </row>
    <row r="42" spans="3:6">
      <c r="C42" s="3"/>
    </row>
    <row r="43" spans="3:6">
      <c r="D43" s="1" t="s">
        <v>0</v>
      </c>
      <c r="E43" s="1" t="s">
        <v>1</v>
      </c>
      <c r="F43" s="1" t="s">
        <v>2</v>
      </c>
    </row>
    <row r="44" spans="3:6">
      <c r="C44" s="1" t="s">
        <v>11</v>
      </c>
      <c r="D44" s="1">
        <v>2437</v>
      </c>
      <c r="E44" s="1">
        <v>13212</v>
      </c>
      <c r="F44" s="1">
        <v>326138</v>
      </c>
    </row>
    <row r="45" spans="3:6">
      <c r="C45" s="1" t="s">
        <v>12</v>
      </c>
      <c r="D45" s="1">
        <v>2427</v>
      </c>
      <c r="E45" s="1">
        <v>15067</v>
      </c>
      <c r="F45" s="1">
        <v>365774</v>
      </c>
    </row>
    <row r="46" spans="3:6">
      <c r="C46" s="1" t="s">
        <v>13</v>
      </c>
      <c r="D46" s="1">
        <v>2271</v>
      </c>
      <c r="E46" s="1">
        <v>14714</v>
      </c>
      <c r="F46" s="1">
        <v>342208</v>
      </c>
    </row>
    <row r="47" spans="3:6">
      <c r="C47" s="1" t="s">
        <v>14</v>
      </c>
      <c r="D47" s="1">
        <v>2138</v>
      </c>
      <c r="E47" s="1">
        <v>14080</v>
      </c>
      <c r="F47" s="1">
        <v>349886</v>
      </c>
    </row>
    <row r="48" spans="3:6">
      <c r="C48" s="1" t="s">
        <v>15</v>
      </c>
      <c r="D48" s="1">
        <v>1958</v>
      </c>
      <c r="E48" s="1">
        <v>13492</v>
      </c>
      <c r="F48" s="1">
        <v>325234</v>
      </c>
    </row>
    <row r="49" spans="3:6">
      <c r="C49" s="1" t="s">
        <v>9</v>
      </c>
      <c r="D49" s="1">
        <v>1442</v>
      </c>
      <c r="E49" s="1">
        <v>9638</v>
      </c>
      <c r="F49" s="1">
        <v>242997</v>
      </c>
    </row>
  </sheetData>
  <phoneticPr fontId="2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opLeftCell="A4" zoomScaleNormal="100" workbookViewId="0"/>
  </sheetViews>
  <sheetFormatPr defaultRowHeight="13.5"/>
  <cols>
    <col min="1" max="1" width="12" style="5" customWidth="1"/>
    <col min="2" max="3" width="7.625" style="5" customWidth="1"/>
    <col min="4" max="4" width="10.625" style="5" customWidth="1"/>
    <col min="5" max="6" width="7.625" style="5" customWidth="1"/>
    <col min="7" max="7" width="10.625" style="5" customWidth="1"/>
    <col min="8" max="9" width="7.625" style="5" customWidth="1"/>
    <col min="10" max="15" width="10.625" style="5" customWidth="1"/>
    <col min="16" max="256" width="9" style="5"/>
    <col min="257" max="257" width="12" style="5" customWidth="1"/>
    <col min="258" max="259" width="7.625" style="5" customWidth="1"/>
    <col min="260" max="260" width="10.625" style="5" customWidth="1"/>
    <col min="261" max="262" width="7.625" style="5" customWidth="1"/>
    <col min="263" max="263" width="10.625" style="5" customWidth="1"/>
    <col min="264" max="265" width="7.625" style="5" customWidth="1"/>
    <col min="266" max="271" width="10.625" style="5" customWidth="1"/>
    <col min="272" max="512" width="9" style="5"/>
    <col min="513" max="513" width="12" style="5" customWidth="1"/>
    <col min="514" max="515" width="7.625" style="5" customWidth="1"/>
    <col min="516" max="516" width="10.625" style="5" customWidth="1"/>
    <col min="517" max="518" width="7.625" style="5" customWidth="1"/>
    <col min="519" max="519" width="10.625" style="5" customWidth="1"/>
    <col min="520" max="521" width="7.625" style="5" customWidth="1"/>
    <col min="522" max="527" width="10.625" style="5" customWidth="1"/>
    <col min="528" max="768" width="9" style="5"/>
    <col min="769" max="769" width="12" style="5" customWidth="1"/>
    <col min="770" max="771" width="7.625" style="5" customWidth="1"/>
    <col min="772" max="772" width="10.625" style="5" customWidth="1"/>
    <col min="773" max="774" width="7.625" style="5" customWidth="1"/>
    <col min="775" max="775" width="10.625" style="5" customWidth="1"/>
    <col min="776" max="777" width="7.625" style="5" customWidth="1"/>
    <col min="778" max="783" width="10.625" style="5" customWidth="1"/>
    <col min="784" max="1024" width="9" style="5"/>
    <col min="1025" max="1025" width="12" style="5" customWidth="1"/>
    <col min="1026" max="1027" width="7.625" style="5" customWidth="1"/>
    <col min="1028" max="1028" width="10.625" style="5" customWidth="1"/>
    <col min="1029" max="1030" width="7.625" style="5" customWidth="1"/>
    <col min="1031" max="1031" width="10.625" style="5" customWidth="1"/>
    <col min="1032" max="1033" width="7.625" style="5" customWidth="1"/>
    <col min="1034" max="1039" width="10.625" style="5" customWidth="1"/>
    <col min="1040" max="1280" width="9" style="5"/>
    <col min="1281" max="1281" width="12" style="5" customWidth="1"/>
    <col min="1282" max="1283" width="7.625" style="5" customWidth="1"/>
    <col min="1284" max="1284" width="10.625" style="5" customWidth="1"/>
    <col min="1285" max="1286" width="7.625" style="5" customWidth="1"/>
    <col min="1287" max="1287" width="10.625" style="5" customWidth="1"/>
    <col min="1288" max="1289" width="7.625" style="5" customWidth="1"/>
    <col min="1290" max="1295" width="10.625" style="5" customWidth="1"/>
    <col min="1296" max="1536" width="9" style="5"/>
    <col min="1537" max="1537" width="12" style="5" customWidth="1"/>
    <col min="1538" max="1539" width="7.625" style="5" customWidth="1"/>
    <col min="1540" max="1540" width="10.625" style="5" customWidth="1"/>
    <col min="1541" max="1542" width="7.625" style="5" customWidth="1"/>
    <col min="1543" max="1543" width="10.625" style="5" customWidth="1"/>
    <col min="1544" max="1545" width="7.625" style="5" customWidth="1"/>
    <col min="1546" max="1551" width="10.625" style="5" customWidth="1"/>
    <col min="1552" max="1792" width="9" style="5"/>
    <col min="1793" max="1793" width="12" style="5" customWidth="1"/>
    <col min="1794" max="1795" width="7.625" style="5" customWidth="1"/>
    <col min="1796" max="1796" width="10.625" style="5" customWidth="1"/>
    <col min="1797" max="1798" width="7.625" style="5" customWidth="1"/>
    <col min="1799" max="1799" width="10.625" style="5" customWidth="1"/>
    <col min="1800" max="1801" width="7.625" style="5" customWidth="1"/>
    <col min="1802" max="1807" width="10.625" style="5" customWidth="1"/>
    <col min="1808" max="2048" width="9" style="5"/>
    <col min="2049" max="2049" width="12" style="5" customWidth="1"/>
    <col min="2050" max="2051" width="7.625" style="5" customWidth="1"/>
    <col min="2052" max="2052" width="10.625" style="5" customWidth="1"/>
    <col min="2053" max="2054" width="7.625" style="5" customWidth="1"/>
    <col min="2055" max="2055" width="10.625" style="5" customWidth="1"/>
    <col min="2056" max="2057" width="7.625" style="5" customWidth="1"/>
    <col min="2058" max="2063" width="10.625" style="5" customWidth="1"/>
    <col min="2064" max="2304" width="9" style="5"/>
    <col min="2305" max="2305" width="12" style="5" customWidth="1"/>
    <col min="2306" max="2307" width="7.625" style="5" customWidth="1"/>
    <col min="2308" max="2308" width="10.625" style="5" customWidth="1"/>
    <col min="2309" max="2310" width="7.625" style="5" customWidth="1"/>
    <col min="2311" max="2311" width="10.625" style="5" customWidth="1"/>
    <col min="2312" max="2313" width="7.625" style="5" customWidth="1"/>
    <col min="2314" max="2319" width="10.625" style="5" customWidth="1"/>
    <col min="2320" max="2560" width="9" style="5"/>
    <col min="2561" max="2561" width="12" style="5" customWidth="1"/>
    <col min="2562" max="2563" width="7.625" style="5" customWidth="1"/>
    <col min="2564" max="2564" width="10.625" style="5" customWidth="1"/>
    <col min="2565" max="2566" width="7.625" style="5" customWidth="1"/>
    <col min="2567" max="2567" width="10.625" style="5" customWidth="1"/>
    <col min="2568" max="2569" width="7.625" style="5" customWidth="1"/>
    <col min="2570" max="2575" width="10.625" style="5" customWidth="1"/>
    <col min="2576" max="2816" width="9" style="5"/>
    <col min="2817" max="2817" width="12" style="5" customWidth="1"/>
    <col min="2818" max="2819" width="7.625" style="5" customWidth="1"/>
    <col min="2820" max="2820" width="10.625" style="5" customWidth="1"/>
    <col min="2821" max="2822" width="7.625" style="5" customWidth="1"/>
    <col min="2823" max="2823" width="10.625" style="5" customWidth="1"/>
    <col min="2824" max="2825" width="7.625" style="5" customWidth="1"/>
    <col min="2826" max="2831" width="10.625" style="5" customWidth="1"/>
    <col min="2832" max="3072" width="9" style="5"/>
    <col min="3073" max="3073" width="12" style="5" customWidth="1"/>
    <col min="3074" max="3075" width="7.625" style="5" customWidth="1"/>
    <col min="3076" max="3076" width="10.625" style="5" customWidth="1"/>
    <col min="3077" max="3078" width="7.625" style="5" customWidth="1"/>
    <col min="3079" max="3079" width="10.625" style="5" customWidth="1"/>
    <col min="3080" max="3081" width="7.625" style="5" customWidth="1"/>
    <col min="3082" max="3087" width="10.625" style="5" customWidth="1"/>
    <col min="3088" max="3328" width="9" style="5"/>
    <col min="3329" max="3329" width="12" style="5" customWidth="1"/>
    <col min="3330" max="3331" width="7.625" style="5" customWidth="1"/>
    <col min="3332" max="3332" width="10.625" style="5" customWidth="1"/>
    <col min="3333" max="3334" width="7.625" style="5" customWidth="1"/>
    <col min="3335" max="3335" width="10.625" style="5" customWidth="1"/>
    <col min="3336" max="3337" width="7.625" style="5" customWidth="1"/>
    <col min="3338" max="3343" width="10.625" style="5" customWidth="1"/>
    <col min="3344" max="3584" width="9" style="5"/>
    <col min="3585" max="3585" width="12" style="5" customWidth="1"/>
    <col min="3586" max="3587" width="7.625" style="5" customWidth="1"/>
    <col min="3588" max="3588" width="10.625" style="5" customWidth="1"/>
    <col min="3589" max="3590" width="7.625" style="5" customWidth="1"/>
    <col min="3591" max="3591" width="10.625" style="5" customWidth="1"/>
    <col min="3592" max="3593" width="7.625" style="5" customWidth="1"/>
    <col min="3594" max="3599" width="10.625" style="5" customWidth="1"/>
    <col min="3600" max="3840" width="9" style="5"/>
    <col min="3841" max="3841" width="12" style="5" customWidth="1"/>
    <col min="3842" max="3843" width="7.625" style="5" customWidth="1"/>
    <col min="3844" max="3844" width="10.625" style="5" customWidth="1"/>
    <col min="3845" max="3846" width="7.625" style="5" customWidth="1"/>
    <col min="3847" max="3847" width="10.625" style="5" customWidth="1"/>
    <col min="3848" max="3849" width="7.625" style="5" customWidth="1"/>
    <col min="3850" max="3855" width="10.625" style="5" customWidth="1"/>
    <col min="3856" max="4096" width="9" style="5"/>
    <col min="4097" max="4097" width="12" style="5" customWidth="1"/>
    <col min="4098" max="4099" width="7.625" style="5" customWidth="1"/>
    <col min="4100" max="4100" width="10.625" style="5" customWidth="1"/>
    <col min="4101" max="4102" width="7.625" style="5" customWidth="1"/>
    <col min="4103" max="4103" width="10.625" style="5" customWidth="1"/>
    <col min="4104" max="4105" width="7.625" style="5" customWidth="1"/>
    <col min="4106" max="4111" width="10.625" style="5" customWidth="1"/>
    <col min="4112" max="4352" width="9" style="5"/>
    <col min="4353" max="4353" width="12" style="5" customWidth="1"/>
    <col min="4354" max="4355" width="7.625" style="5" customWidth="1"/>
    <col min="4356" max="4356" width="10.625" style="5" customWidth="1"/>
    <col min="4357" max="4358" width="7.625" style="5" customWidth="1"/>
    <col min="4359" max="4359" width="10.625" style="5" customWidth="1"/>
    <col min="4360" max="4361" width="7.625" style="5" customWidth="1"/>
    <col min="4362" max="4367" width="10.625" style="5" customWidth="1"/>
    <col min="4368" max="4608" width="9" style="5"/>
    <col min="4609" max="4609" width="12" style="5" customWidth="1"/>
    <col min="4610" max="4611" width="7.625" style="5" customWidth="1"/>
    <col min="4612" max="4612" width="10.625" style="5" customWidth="1"/>
    <col min="4613" max="4614" width="7.625" style="5" customWidth="1"/>
    <col min="4615" max="4615" width="10.625" style="5" customWidth="1"/>
    <col min="4616" max="4617" width="7.625" style="5" customWidth="1"/>
    <col min="4618" max="4623" width="10.625" style="5" customWidth="1"/>
    <col min="4624" max="4864" width="9" style="5"/>
    <col min="4865" max="4865" width="12" style="5" customWidth="1"/>
    <col min="4866" max="4867" width="7.625" style="5" customWidth="1"/>
    <col min="4868" max="4868" width="10.625" style="5" customWidth="1"/>
    <col min="4869" max="4870" width="7.625" style="5" customWidth="1"/>
    <col min="4871" max="4871" width="10.625" style="5" customWidth="1"/>
    <col min="4872" max="4873" width="7.625" style="5" customWidth="1"/>
    <col min="4874" max="4879" width="10.625" style="5" customWidth="1"/>
    <col min="4880" max="5120" width="9" style="5"/>
    <col min="5121" max="5121" width="12" style="5" customWidth="1"/>
    <col min="5122" max="5123" width="7.625" style="5" customWidth="1"/>
    <col min="5124" max="5124" width="10.625" style="5" customWidth="1"/>
    <col min="5125" max="5126" width="7.625" style="5" customWidth="1"/>
    <col min="5127" max="5127" width="10.625" style="5" customWidth="1"/>
    <col min="5128" max="5129" width="7.625" style="5" customWidth="1"/>
    <col min="5130" max="5135" width="10.625" style="5" customWidth="1"/>
    <col min="5136" max="5376" width="9" style="5"/>
    <col min="5377" max="5377" width="12" style="5" customWidth="1"/>
    <col min="5378" max="5379" width="7.625" style="5" customWidth="1"/>
    <col min="5380" max="5380" width="10.625" style="5" customWidth="1"/>
    <col min="5381" max="5382" width="7.625" style="5" customWidth="1"/>
    <col min="5383" max="5383" width="10.625" style="5" customWidth="1"/>
    <col min="5384" max="5385" width="7.625" style="5" customWidth="1"/>
    <col min="5386" max="5391" width="10.625" style="5" customWidth="1"/>
    <col min="5392" max="5632" width="9" style="5"/>
    <col min="5633" max="5633" width="12" style="5" customWidth="1"/>
    <col min="5634" max="5635" width="7.625" style="5" customWidth="1"/>
    <col min="5636" max="5636" width="10.625" style="5" customWidth="1"/>
    <col min="5637" max="5638" width="7.625" style="5" customWidth="1"/>
    <col min="5639" max="5639" width="10.625" style="5" customWidth="1"/>
    <col min="5640" max="5641" width="7.625" style="5" customWidth="1"/>
    <col min="5642" max="5647" width="10.625" style="5" customWidth="1"/>
    <col min="5648" max="5888" width="9" style="5"/>
    <col min="5889" max="5889" width="12" style="5" customWidth="1"/>
    <col min="5890" max="5891" width="7.625" style="5" customWidth="1"/>
    <col min="5892" max="5892" width="10.625" style="5" customWidth="1"/>
    <col min="5893" max="5894" width="7.625" style="5" customWidth="1"/>
    <col min="5895" max="5895" width="10.625" style="5" customWidth="1"/>
    <col min="5896" max="5897" width="7.625" style="5" customWidth="1"/>
    <col min="5898" max="5903" width="10.625" style="5" customWidth="1"/>
    <col min="5904" max="6144" width="9" style="5"/>
    <col min="6145" max="6145" width="12" style="5" customWidth="1"/>
    <col min="6146" max="6147" width="7.625" style="5" customWidth="1"/>
    <col min="6148" max="6148" width="10.625" style="5" customWidth="1"/>
    <col min="6149" max="6150" width="7.625" style="5" customWidth="1"/>
    <col min="6151" max="6151" width="10.625" style="5" customWidth="1"/>
    <col min="6152" max="6153" width="7.625" style="5" customWidth="1"/>
    <col min="6154" max="6159" width="10.625" style="5" customWidth="1"/>
    <col min="6160" max="6400" width="9" style="5"/>
    <col min="6401" max="6401" width="12" style="5" customWidth="1"/>
    <col min="6402" max="6403" width="7.625" style="5" customWidth="1"/>
    <col min="6404" max="6404" width="10.625" style="5" customWidth="1"/>
    <col min="6405" max="6406" width="7.625" style="5" customWidth="1"/>
    <col min="6407" max="6407" width="10.625" style="5" customWidth="1"/>
    <col min="6408" max="6409" width="7.625" style="5" customWidth="1"/>
    <col min="6410" max="6415" width="10.625" style="5" customWidth="1"/>
    <col min="6416" max="6656" width="9" style="5"/>
    <col min="6657" max="6657" width="12" style="5" customWidth="1"/>
    <col min="6658" max="6659" width="7.625" style="5" customWidth="1"/>
    <col min="6660" max="6660" width="10.625" style="5" customWidth="1"/>
    <col min="6661" max="6662" width="7.625" style="5" customWidth="1"/>
    <col min="6663" max="6663" width="10.625" style="5" customWidth="1"/>
    <col min="6664" max="6665" width="7.625" style="5" customWidth="1"/>
    <col min="6666" max="6671" width="10.625" style="5" customWidth="1"/>
    <col min="6672" max="6912" width="9" style="5"/>
    <col min="6913" max="6913" width="12" style="5" customWidth="1"/>
    <col min="6914" max="6915" width="7.625" style="5" customWidth="1"/>
    <col min="6916" max="6916" width="10.625" style="5" customWidth="1"/>
    <col min="6917" max="6918" width="7.625" style="5" customWidth="1"/>
    <col min="6919" max="6919" width="10.625" style="5" customWidth="1"/>
    <col min="6920" max="6921" width="7.625" style="5" customWidth="1"/>
    <col min="6922" max="6927" width="10.625" style="5" customWidth="1"/>
    <col min="6928" max="7168" width="9" style="5"/>
    <col min="7169" max="7169" width="12" style="5" customWidth="1"/>
    <col min="7170" max="7171" width="7.625" style="5" customWidth="1"/>
    <col min="7172" max="7172" width="10.625" style="5" customWidth="1"/>
    <col min="7173" max="7174" width="7.625" style="5" customWidth="1"/>
    <col min="7175" max="7175" width="10.625" style="5" customWidth="1"/>
    <col min="7176" max="7177" width="7.625" style="5" customWidth="1"/>
    <col min="7178" max="7183" width="10.625" style="5" customWidth="1"/>
    <col min="7184" max="7424" width="9" style="5"/>
    <col min="7425" max="7425" width="12" style="5" customWidth="1"/>
    <col min="7426" max="7427" width="7.625" style="5" customWidth="1"/>
    <col min="7428" max="7428" width="10.625" style="5" customWidth="1"/>
    <col min="7429" max="7430" width="7.625" style="5" customWidth="1"/>
    <col min="7431" max="7431" width="10.625" style="5" customWidth="1"/>
    <col min="7432" max="7433" width="7.625" style="5" customWidth="1"/>
    <col min="7434" max="7439" width="10.625" style="5" customWidth="1"/>
    <col min="7440" max="7680" width="9" style="5"/>
    <col min="7681" max="7681" width="12" style="5" customWidth="1"/>
    <col min="7682" max="7683" width="7.625" style="5" customWidth="1"/>
    <col min="7684" max="7684" width="10.625" style="5" customWidth="1"/>
    <col min="7685" max="7686" width="7.625" style="5" customWidth="1"/>
    <col min="7687" max="7687" width="10.625" style="5" customWidth="1"/>
    <col min="7688" max="7689" width="7.625" style="5" customWidth="1"/>
    <col min="7690" max="7695" width="10.625" style="5" customWidth="1"/>
    <col min="7696" max="7936" width="9" style="5"/>
    <col min="7937" max="7937" width="12" style="5" customWidth="1"/>
    <col min="7938" max="7939" width="7.625" style="5" customWidth="1"/>
    <col min="7940" max="7940" width="10.625" style="5" customWidth="1"/>
    <col min="7941" max="7942" width="7.625" style="5" customWidth="1"/>
    <col min="7943" max="7943" width="10.625" style="5" customWidth="1"/>
    <col min="7944" max="7945" width="7.625" style="5" customWidth="1"/>
    <col min="7946" max="7951" width="10.625" style="5" customWidth="1"/>
    <col min="7952" max="8192" width="9" style="5"/>
    <col min="8193" max="8193" width="12" style="5" customWidth="1"/>
    <col min="8194" max="8195" width="7.625" style="5" customWidth="1"/>
    <col min="8196" max="8196" width="10.625" style="5" customWidth="1"/>
    <col min="8197" max="8198" width="7.625" style="5" customWidth="1"/>
    <col min="8199" max="8199" width="10.625" style="5" customWidth="1"/>
    <col min="8200" max="8201" width="7.625" style="5" customWidth="1"/>
    <col min="8202" max="8207" width="10.625" style="5" customWidth="1"/>
    <col min="8208" max="8448" width="9" style="5"/>
    <col min="8449" max="8449" width="12" style="5" customWidth="1"/>
    <col min="8450" max="8451" width="7.625" style="5" customWidth="1"/>
    <col min="8452" max="8452" width="10.625" style="5" customWidth="1"/>
    <col min="8453" max="8454" width="7.625" style="5" customWidth="1"/>
    <col min="8455" max="8455" width="10.625" style="5" customWidth="1"/>
    <col min="8456" max="8457" width="7.625" style="5" customWidth="1"/>
    <col min="8458" max="8463" width="10.625" style="5" customWidth="1"/>
    <col min="8464" max="8704" width="9" style="5"/>
    <col min="8705" max="8705" width="12" style="5" customWidth="1"/>
    <col min="8706" max="8707" width="7.625" style="5" customWidth="1"/>
    <col min="8708" max="8708" width="10.625" style="5" customWidth="1"/>
    <col min="8709" max="8710" width="7.625" style="5" customWidth="1"/>
    <col min="8711" max="8711" width="10.625" style="5" customWidth="1"/>
    <col min="8712" max="8713" width="7.625" style="5" customWidth="1"/>
    <col min="8714" max="8719" width="10.625" style="5" customWidth="1"/>
    <col min="8720" max="8960" width="9" style="5"/>
    <col min="8961" max="8961" width="12" style="5" customWidth="1"/>
    <col min="8962" max="8963" width="7.625" style="5" customWidth="1"/>
    <col min="8964" max="8964" width="10.625" style="5" customWidth="1"/>
    <col min="8965" max="8966" width="7.625" style="5" customWidth="1"/>
    <col min="8967" max="8967" width="10.625" style="5" customWidth="1"/>
    <col min="8968" max="8969" width="7.625" style="5" customWidth="1"/>
    <col min="8970" max="8975" width="10.625" style="5" customWidth="1"/>
    <col min="8976" max="9216" width="9" style="5"/>
    <col min="9217" max="9217" width="12" style="5" customWidth="1"/>
    <col min="9218" max="9219" width="7.625" style="5" customWidth="1"/>
    <col min="9220" max="9220" width="10.625" style="5" customWidth="1"/>
    <col min="9221" max="9222" width="7.625" style="5" customWidth="1"/>
    <col min="9223" max="9223" width="10.625" style="5" customWidth="1"/>
    <col min="9224" max="9225" width="7.625" style="5" customWidth="1"/>
    <col min="9226" max="9231" width="10.625" style="5" customWidth="1"/>
    <col min="9232" max="9472" width="9" style="5"/>
    <col min="9473" max="9473" width="12" style="5" customWidth="1"/>
    <col min="9474" max="9475" width="7.625" style="5" customWidth="1"/>
    <col min="9476" max="9476" width="10.625" style="5" customWidth="1"/>
    <col min="9477" max="9478" width="7.625" style="5" customWidth="1"/>
    <col min="9479" max="9479" width="10.625" style="5" customWidth="1"/>
    <col min="9480" max="9481" width="7.625" style="5" customWidth="1"/>
    <col min="9482" max="9487" width="10.625" style="5" customWidth="1"/>
    <col min="9488" max="9728" width="9" style="5"/>
    <col min="9729" max="9729" width="12" style="5" customWidth="1"/>
    <col min="9730" max="9731" width="7.625" style="5" customWidth="1"/>
    <col min="9732" max="9732" width="10.625" style="5" customWidth="1"/>
    <col min="9733" max="9734" width="7.625" style="5" customWidth="1"/>
    <col min="9735" max="9735" width="10.625" style="5" customWidth="1"/>
    <col min="9736" max="9737" width="7.625" style="5" customWidth="1"/>
    <col min="9738" max="9743" width="10.625" style="5" customWidth="1"/>
    <col min="9744" max="9984" width="9" style="5"/>
    <col min="9985" max="9985" width="12" style="5" customWidth="1"/>
    <col min="9986" max="9987" width="7.625" style="5" customWidth="1"/>
    <col min="9988" max="9988" width="10.625" style="5" customWidth="1"/>
    <col min="9989" max="9990" width="7.625" style="5" customWidth="1"/>
    <col min="9991" max="9991" width="10.625" style="5" customWidth="1"/>
    <col min="9992" max="9993" width="7.625" style="5" customWidth="1"/>
    <col min="9994" max="9999" width="10.625" style="5" customWidth="1"/>
    <col min="10000" max="10240" width="9" style="5"/>
    <col min="10241" max="10241" width="12" style="5" customWidth="1"/>
    <col min="10242" max="10243" width="7.625" style="5" customWidth="1"/>
    <col min="10244" max="10244" width="10.625" style="5" customWidth="1"/>
    <col min="10245" max="10246" width="7.625" style="5" customWidth="1"/>
    <col min="10247" max="10247" width="10.625" style="5" customWidth="1"/>
    <col min="10248" max="10249" width="7.625" style="5" customWidth="1"/>
    <col min="10250" max="10255" width="10.625" style="5" customWidth="1"/>
    <col min="10256" max="10496" width="9" style="5"/>
    <col min="10497" max="10497" width="12" style="5" customWidth="1"/>
    <col min="10498" max="10499" width="7.625" style="5" customWidth="1"/>
    <col min="10500" max="10500" width="10.625" style="5" customWidth="1"/>
    <col min="10501" max="10502" width="7.625" style="5" customWidth="1"/>
    <col min="10503" max="10503" width="10.625" style="5" customWidth="1"/>
    <col min="10504" max="10505" width="7.625" style="5" customWidth="1"/>
    <col min="10506" max="10511" width="10.625" style="5" customWidth="1"/>
    <col min="10512" max="10752" width="9" style="5"/>
    <col min="10753" max="10753" width="12" style="5" customWidth="1"/>
    <col min="10754" max="10755" width="7.625" style="5" customWidth="1"/>
    <col min="10756" max="10756" width="10.625" style="5" customWidth="1"/>
    <col min="10757" max="10758" width="7.625" style="5" customWidth="1"/>
    <col min="10759" max="10759" width="10.625" style="5" customWidth="1"/>
    <col min="10760" max="10761" width="7.625" style="5" customWidth="1"/>
    <col min="10762" max="10767" width="10.625" style="5" customWidth="1"/>
    <col min="10768" max="11008" width="9" style="5"/>
    <col min="11009" max="11009" width="12" style="5" customWidth="1"/>
    <col min="11010" max="11011" width="7.625" style="5" customWidth="1"/>
    <col min="11012" max="11012" width="10.625" style="5" customWidth="1"/>
    <col min="11013" max="11014" width="7.625" style="5" customWidth="1"/>
    <col min="11015" max="11015" width="10.625" style="5" customWidth="1"/>
    <col min="11016" max="11017" width="7.625" style="5" customWidth="1"/>
    <col min="11018" max="11023" width="10.625" style="5" customWidth="1"/>
    <col min="11024" max="11264" width="9" style="5"/>
    <col min="11265" max="11265" width="12" style="5" customWidth="1"/>
    <col min="11266" max="11267" width="7.625" style="5" customWidth="1"/>
    <col min="11268" max="11268" width="10.625" style="5" customWidth="1"/>
    <col min="11269" max="11270" width="7.625" style="5" customWidth="1"/>
    <col min="11271" max="11271" width="10.625" style="5" customWidth="1"/>
    <col min="11272" max="11273" width="7.625" style="5" customWidth="1"/>
    <col min="11274" max="11279" width="10.625" style="5" customWidth="1"/>
    <col min="11280" max="11520" width="9" style="5"/>
    <col min="11521" max="11521" width="12" style="5" customWidth="1"/>
    <col min="11522" max="11523" width="7.625" style="5" customWidth="1"/>
    <col min="11524" max="11524" width="10.625" style="5" customWidth="1"/>
    <col min="11525" max="11526" width="7.625" style="5" customWidth="1"/>
    <col min="11527" max="11527" width="10.625" style="5" customWidth="1"/>
    <col min="11528" max="11529" width="7.625" style="5" customWidth="1"/>
    <col min="11530" max="11535" width="10.625" style="5" customWidth="1"/>
    <col min="11536" max="11776" width="9" style="5"/>
    <col min="11777" max="11777" width="12" style="5" customWidth="1"/>
    <col min="11778" max="11779" width="7.625" style="5" customWidth="1"/>
    <col min="11780" max="11780" width="10.625" style="5" customWidth="1"/>
    <col min="11781" max="11782" width="7.625" style="5" customWidth="1"/>
    <col min="11783" max="11783" width="10.625" style="5" customWidth="1"/>
    <col min="11784" max="11785" width="7.625" style="5" customWidth="1"/>
    <col min="11786" max="11791" width="10.625" style="5" customWidth="1"/>
    <col min="11792" max="12032" width="9" style="5"/>
    <col min="12033" max="12033" width="12" style="5" customWidth="1"/>
    <col min="12034" max="12035" width="7.625" style="5" customWidth="1"/>
    <col min="12036" max="12036" width="10.625" style="5" customWidth="1"/>
    <col min="12037" max="12038" width="7.625" style="5" customWidth="1"/>
    <col min="12039" max="12039" width="10.625" style="5" customWidth="1"/>
    <col min="12040" max="12041" width="7.625" style="5" customWidth="1"/>
    <col min="12042" max="12047" width="10.625" style="5" customWidth="1"/>
    <col min="12048" max="12288" width="9" style="5"/>
    <col min="12289" max="12289" width="12" style="5" customWidth="1"/>
    <col min="12290" max="12291" width="7.625" style="5" customWidth="1"/>
    <col min="12292" max="12292" width="10.625" style="5" customWidth="1"/>
    <col min="12293" max="12294" width="7.625" style="5" customWidth="1"/>
    <col min="12295" max="12295" width="10.625" style="5" customWidth="1"/>
    <col min="12296" max="12297" width="7.625" style="5" customWidth="1"/>
    <col min="12298" max="12303" width="10.625" style="5" customWidth="1"/>
    <col min="12304" max="12544" width="9" style="5"/>
    <col min="12545" max="12545" width="12" style="5" customWidth="1"/>
    <col min="12546" max="12547" width="7.625" style="5" customWidth="1"/>
    <col min="12548" max="12548" width="10.625" style="5" customWidth="1"/>
    <col min="12549" max="12550" width="7.625" style="5" customWidth="1"/>
    <col min="12551" max="12551" width="10.625" style="5" customWidth="1"/>
    <col min="12552" max="12553" width="7.625" style="5" customWidth="1"/>
    <col min="12554" max="12559" width="10.625" style="5" customWidth="1"/>
    <col min="12560" max="12800" width="9" style="5"/>
    <col min="12801" max="12801" width="12" style="5" customWidth="1"/>
    <col min="12802" max="12803" width="7.625" style="5" customWidth="1"/>
    <col min="12804" max="12804" width="10.625" style="5" customWidth="1"/>
    <col min="12805" max="12806" width="7.625" style="5" customWidth="1"/>
    <col min="12807" max="12807" width="10.625" style="5" customWidth="1"/>
    <col min="12808" max="12809" width="7.625" style="5" customWidth="1"/>
    <col min="12810" max="12815" width="10.625" style="5" customWidth="1"/>
    <col min="12816" max="13056" width="9" style="5"/>
    <col min="13057" max="13057" width="12" style="5" customWidth="1"/>
    <col min="13058" max="13059" width="7.625" style="5" customWidth="1"/>
    <col min="13060" max="13060" width="10.625" style="5" customWidth="1"/>
    <col min="13061" max="13062" width="7.625" style="5" customWidth="1"/>
    <col min="13063" max="13063" width="10.625" style="5" customWidth="1"/>
    <col min="13064" max="13065" width="7.625" style="5" customWidth="1"/>
    <col min="13066" max="13071" width="10.625" style="5" customWidth="1"/>
    <col min="13072" max="13312" width="9" style="5"/>
    <col min="13313" max="13313" width="12" style="5" customWidth="1"/>
    <col min="13314" max="13315" width="7.625" style="5" customWidth="1"/>
    <col min="13316" max="13316" width="10.625" style="5" customWidth="1"/>
    <col min="13317" max="13318" width="7.625" style="5" customWidth="1"/>
    <col min="13319" max="13319" width="10.625" style="5" customWidth="1"/>
    <col min="13320" max="13321" width="7.625" style="5" customWidth="1"/>
    <col min="13322" max="13327" width="10.625" style="5" customWidth="1"/>
    <col min="13328" max="13568" width="9" style="5"/>
    <col min="13569" max="13569" width="12" style="5" customWidth="1"/>
    <col min="13570" max="13571" width="7.625" style="5" customWidth="1"/>
    <col min="13572" max="13572" width="10.625" style="5" customWidth="1"/>
    <col min="13573" max="13574" width="7.625" style="5" customWidth="1"/>
    <col min="13575" max="13575" width="10.625" style="5" customWidth="1"/>
    <col min="13576" max="13577" width="7.625" style="5" customWidth="1"/>
    <col min="13578" max="13583" width="10.625" style="5" customWidth="1"/>
    <col min="13584" max="13824" width="9" style="5"/>
    <col min="13825" max="13825" width="12" style="5" customWidth="1"/>
    <col min="13826" max="13827" width="7.625" style="5" customWidth="1"/>
    <col min="13828" max="13828" width="10.625" style="5" customWidth="1"/>
    <col min="13829" max="13830" width="7.625" style="5" customWidth="1"/>
    <col min="13831" max="13831" width="10.625" style="5" customWidth="1"/>
    <col min="13832" max="13833" width="7.625" style="5" customWidth="1"/>
    <col min="13834" max="13839" width="10.625" style="5" customWidth="1"/>
    <col min="13840" max="14080" width="9" style="5"/>
    <col min="14081" max="14081" width="12" style="5" customWidth="1"/>
    <col min="14082" max="14083" width="7.625" style="5" customWidth="1"/>
    <col min="14084" max="14084" width="10.625" style="5" customWidth="1"/>
    <col min="14085" max="14086" width="7.625" style="5" customWidth="1"/>
    <col min="14087" max="14087" width="10.625" style="5" customWidth="1"/>
    <col min="14088" max="14089" width="7.625" style="5" customWidth="1"/>
    <col min="14090" max="14095" width="10.625" style="5" customWidth="1"/>
    <col min="14096" max="14336" width="9" style="5"/>
    <col min="14337" max="14337" width="12" style="5" customWidth="1"/>
    <col min="14338" max="14339" width="7.625" style="5" customWidth="1"/>
    <col min="14340" max="14340" width="10.625" style="5" customWidth="1"/>
    <col min="14341" max="14342" width="7.625" style="5" customWidth="1"/>
    <col min="14343" max="14343" width="10.625" style="5" customWidth="1"/>
    <col min="14344" max="14345" width="7.625" style="5" customWidth="1"/>
    <col min="14346" max="14351" width="10.625" style="5" customWidth="1"/>
    <col min="14352" max="14592" width="9" style="5"/>
    <col min="14593" max="14593" width="12" style="5" customWidth="1"/>
    <col min="14594" max="14595" width="7.625" style="5" customWidth="1"/>
    <col min="14596" max="14596" width="10.625" style="5" customWidth="1"/>
    <col min="14597" max="14598" width="7.625" style="5" customWidth="1"/>
    <col min="14599" max="14599" width="10.625" style="5" customWidth="1"/>
    <col min="14600" max="14601" width="7.625" style="5" customWidth="1"/>
    <col min="14602" max="14607" width="10.625" style="5" customWidth="1"/>
    <col min="14608" max="14848" width="9" style="5"/>
    <col min="14849" max="14849" width="12" style="5" customWidth="1"/>
    <col min="14850" max="14851" width="7.625" style="5" customWidth="1"/>
    <col min="14852" max="14852" width="10.625" style="5" customWidth="1"/>
    <col min="14853" max="14854" width="7.625" style="5" customWidth="1"/>
    <col min="14855" max="14855" width="10.625" style="5" customWidth="1"/>
    <col min="14856" max="14857" width="7.625" style="5" customWidth="1"/>
    <col min="14858" max="14863" width="10.625" style="5" customWidth="1"/>
    <col min="14864" max="15104" width="9" style="5"/>
    <col min="15105" max="15105" width="12" style="5" customWidth="1"/>
    <col min="15106" max="15107" width="7.625" style="5" customWidth="1"/>
    <col min="15108" max="15108" width="10.625" style="5" customWidth="1"/>
    <col min="15109" max="15110" width="7.625" style="5" customWidth="1"/>
    <col min="15111" max="15111" width="10.625" style="5" customWidth="1"/>
    <col min="15112" max="15113" width="7.625" style="5" customWidth="1"/>
    <col min="15114" max="15119" width="10.625" style="5" customWidth="1"/>
    <col min="15120" max="15360" width="9" style="5"/>
    <col min="15361" max="15361" width="12" style="5" customWidth="1"/>
    <col min="15362" max="15363" width="7.625" style="5" customWidth="1"/>
    <col min="15364" max="15364" width="10.625" style="5" customWidth="1"/>
    <col min="15365" max="15366" width="7.625" style="5" customWidth="1"/>
    <col min="15367" max="15367" width="10.625" style="5" customWidth="1"/>
    <col min="15368" max="15369" width="7.625" style="5" customWidth="1"/>
    <col min="15370" max="15375" width="10.625" style="5" customWidth="1"/>
    <col min="15376" max="15616" width="9" style="5"/>
    <col min="15617" max="15617" width="12" style="5" customWidth="1"/>
    <col min="15618" max="15619" width="7.625" style="5" customWidth="1"/>
    <col min="15620" max="15620" width="10.625" style="5" customWidth="1"/>
    <col min="15621" max="15622" width="7.625" style="5" customWidth="1"/>
    <col min="15623" max="15623" width="10.625" style="5" customWidth="1"/>
    <col min="15624" max="15625" width="7.625" style="5" customWidth="1"/>
    <col min="15626" max="15631" width="10.625" style="5" customWidth="1"/>
    <col min="15632" max="15872" width="9" style="5"/>
    <col min="15873" max="15873" width="12" style="5" customWidth="1"/>
    <col min="15874" max="15875" width="7.625" style="5" customWidth="1"/>
    <col min="15876" max="15876" width="10.625" style="5" customWidth="1"/>
    <col min="15877" max="15878" width="7.625" style="5" customWidth="1"/>
    <col min="15879" max="15879" width="10.625" style="5" customWidth="1"/>
    <col min="15880" max="15881" width="7.625" style="5" customWidth="1"/>
    <col min="15882" max="15887" width="10.625" style="5" customWidth="1"/>
    <col min="15888" max="16128" width="9" style="5"/>
    <col min="16129" max="16129" width="12" style="5" customWidth="1"/>
    <col min="16130" max="16131" width="7.625" style="5" customWidth="1"/>
    <col min="16132" max="16132" width="10.625" style="5" customWidth="1"/>
    <col min="16133" max="16134" width="7.625" style="5" customWidth="1"/>
    <col min="16135" max="16135" width="10.625" style="5" customWidth="1"/>
    <col min="16136" max="16137" width="7.625" style="5" customWidth="1"/>
    <col min="16138" max="16143" width="10.625" style="5" customWidth="1"/>
    <col min="16144" max="16384" width="9" style="5"/>
  </cols>
  <sheetData>
    <row r="1" spans="1:10" ht="15" customHeight="1">
      <c r="A1" s="4" t="s">
        <v>17</v>
      </c>
    </row>
    <row r="2" spans="1:10" ht="15" customHeight="1"/>
    <row r="3" spans="1:10" ht="15" customHeight="1"/>
    <row r="4" spans="1:10" s="8" customFormat="1" ht="22.5" customHeight="1" thickBot="1">
      <c r="A4" s="6" t="s">
        <v>18</v>
      </c>
      <c r="B4" s="4"/>
      <c r="C4" s="4"/>
      <c r="D4" s="4"/>
      <c r="E4" s="4"/>
      <c r="F4" s="7" t="s">
        <v>19</v>
      </c>
      <c r="I4" s="9" t="s">
        <v>20</v>
      </c>
    </row>
    <row r="5" spans="1:10" s="8" customFormat="1" ht="20.25" customHeight="1">
      <c r="A5" s="78" t="s">
        <v>21</v>
      </c>
      <c r="B5" s="80" t="s">
        <v>22</v>
      </c>
      <c r="C5" s="80"/>
      <c r="D5" s="80"/>
      <c r="E5" s="80" t="s">
        <v>23</v>
      </c>
      <c r="F5" s="80"/>
      <c r="G5" s="80"/>
      <c r="H5" s="80" t="s">
        <v>24</v>
      </c>
      <c r="I5" s="80"/>
      <c r="J5" s="81"/>
    </row>
    <row r="6" spans="1:10" s="8" customFormat="1" ht="30" customHeight="1">
      <c r="A6" s="79"/>
      <c r="B6" s="10" t="s">
        <v>0</v>
      </c>
      <c r="C6" s="10" t="s">
        <v>1</v>
      </c>
      <c r="D6" s="10" t="s">
        <v>2</v>
      </c>
      <c r="E6" s="10" t="s">
        <v>0</v>
      </c>
      <c r="F6" s="10" t="s">
        <v>1</v>
      </c>
      <c r="G6" s="10" t="s">
        <v>2</v>
      </c>
      <c r="H6" s="10" t="s">
        <v>0</v>
      </c>
      <c r="I6" s="10" t="s">
        <v>1</v>
      </c>
      <c r="J6" s="11" t="s">
        <v>2</v>
      </c>
    </row>
    <row r="7" spans="1:10" s="8" customFormat="1" ht="15" customHeight="1">
      <c r="A7" s="12" t="s">
        <v>25</v>
      </c>
      <c r="B7" s="13">
        <f t="shared" ref="B7:G7" si="0">SUM(B8:B12)</f>
        <v>378</v>
      </c>
      <c r="C7" s="13">
        <f t="shared" si="0"/>
        <v>2673</v>
      </c>
      <c r="D7" s="13">
        <f t="shared" si="0"/>
        <v>133545</v>
      </c>
      <c r="E7" s="13">
        <f t="shared" si="0"/>
        <v>2059</v>
      </c>
      <c r="F7" s="13">
        <f t="shared" si="0"/>
        <v>10539</v>
      </c>
      <c r="G7" s="13">
        <f t="shared" si="0"/>
        <v>192593</v>
      </c>
      <c r="H7" s="13">
        <f t="shared" ref="H7:J33" si="1">B7+E7</f>
        <v>2437</v>
      </c>
      <c r="I7" s="13">
        <f t="shared" si="1"/>
        <v>13212</v>
      </c>
      <c r="J7" s="14">
        <f t="shared" si="1"/>
        <v>326138</v>
      </c>
    </row>
    <row r="8" spans="1:10" s="8" customFormat="1" ht="15" customHeight="1">
      <c r="A8" s="15" t="s">
        <v>26</v>
      </c>
      <c r="B8" s="16">
        <v>281</v>
      </c>
      <c r="C8" s="16">
        <v>2023</v>
      </c>
      <c r="D8" s="16">
        <v>101212</v>
      </c>
      <c r="E8" s="16">
        <v>1548</v>
      </c>
      <c r="F8" s="16">
        <v>8058</v>
      </c>
      <c r="G8" s="16">
        <v>152496</v>
      </c>
      <c r="H8" s="17">
        <f t="shared" si="1"/>
        <v>1829</v>
      </c>
      <c r="I8" s="17">
        <f t="shared" si="1"/>
        <v>10081</v>
      </c>
      <c r="J8" s="18">
        <f t="shared" si="1"/>
        <v>253708</v>
      </c>
    </row>
    <row r="9" spans="1:10" s="8" customFormat="1" ht="15" customHeight="1">
      <c r="A9" s="15" t="s">
        <v>27</v>
      </c>
      <c r="B9" s="17">
        <v>7</v>
      </c>
      <c r="C9" s="17">
        <v>31</v>
      </c>
      <c r="D9" s="17">
        <v>1075</v>
      </c>
      <c r="E9" s="17">
        <v>53</v>
      </c>
      <c r="F9" s="17">
        <v>243</v>
      </c>
      <c r="G9" s="17">
        <v>5031</v>
      </c>
      <c r="H9" s="17">
        <f t="shared" si="1"/>
        <v>60</v>
      </c>
      <c r="I9" s="17">
        <f t="shared" si="1"/>
        <v>274</v>
      </c>
      <c r="J9" s="18">
        <f t="shared" si="1"/>
        <v>6106</v>
      </c>
    </row>
    <row r="10" spans="1:10" s="8" customFormat="1" ht="15" customHeight="1">
      <c r="A10" s="15" t="s">
        <v>28</v>
      </c>
      <c r="B10" s="16">
        <v>14</v>
      </c>
      <c r="C10" s="16">
        <v>85</v>
      </c>
      <c r="D10" s="16">
        <v>3485</v>
      </c>
      <c r="E10" s="16">
        <v>122</v>
      </c>
      <c r="F10" s="16">
        <v>652</v>
      </c>
      <c r="G10" s="16">
        <v>11677</v>
      </c>
      <c r="H10" s="17">
        <f t="shared" si="1"/>
        <v>136</v>
      </c>
      <c r="I10" s="17">
        <f t="shared" si="1"/>
        <v>737</v>
      </c>
      <c r="J10" s="18">
        <f t="shared" si="1"/>
        <v>15162</v>
      </c>
    </row>
    <row r="11" spans="1:10" s="8" customFormat="1" ht="15" customHeight="1">
      <c r="A11" s="15" t="s">
        <v>29</v>
      </c>
      <c r="B11" s="17">
        <v>41</v>
      </c>
      <c r="C11" s="17">
        <v>221</v>
      </c>
      <c r="D11" s="17">
        <v>8224</v>
      </c>
      <c r="E11" s="17">
        <v>150</v>
      </c>
      <c r="F11" s="17">
        <v>640</v>
      </c>
      <c r="G11" s="17">
        <v>9984</v>
      </c>
      <c r="H11" s="17">
        <f t="shared" si="1"/>
        <v>191</v>
      </c>
      <c r="I11" s="17">
        <f t="shared" si="1"/>
        <v>861</v>
      </c>
      <c r="J11" s="18">
        <f t="shared" si="1"/>
        <v>18208</v>
      </c>
    </row>
    <row r="12" spans="1:10" s="8" customFormat="1" ht="15" customHeight="1">
      <c r="A12" s="19" t="s">
        <v>30</v>
      </c>
      <c r="B12" s="20">
        <v>35</v>
      </c>
      <c r="C12" s="20">
        <v>313</v>
      </c>
      <c r="D12" s="20">
        <v>19549</v>
      </c>
      <c r="E12" s="20">
        <v>186</v>
      </c>
      <c r="F12" s="20">
        <v>946</v>
      </c>
      <c r="G12" s="20">
        <v>13405</v>
      </c>
      <c r="H12" s="20">
        <f t="shared" si="1"/>
        <v>221</v>
      </c>
      <c r="I12" s="20">
        <f t="shared" si="1"/>
        <v>1259</v>
      </c>
      <c r="J12" s="21">
        <f t="shared" si="1"/>
        <v>32954</v>
      </c>
    </row>
    <row r="13" spans="1:10" s="8" customFormat="1" ht="15" customHeight="1">
      <c r="A13" s="12" t="s">
        <v>31</v>
      </c>
      <c r="B13" s="13">
        <f t="shared" ref="B13:G13" si="2">SUM(B14:B18)</f>
        <v>409</v>
      </c>
      <c r="C13" s="13">
        <f t="shared" si="2"/>
        <v>2965</v>
      </c>
      <c r="D13" s="13">
        <f t="shared" si="2"/>
        <v>165960</v>
      </c>
      <c r="E13" s="13">
        <f t="shared" si="2"/>
        <v>2018</v>
      </c>
      <c r="F13" s="13">
        <f t="shared" si="2"/>
        <v>12102</v>
      </c>
      <c r="G13" s="13">
        <f t="shared" si="2"/>
        <v>199814</v>
      </c>
      <c r="H13" s="13">
        <f t="shared" si="1"/>
        <v>2427</v>
      </c>
      <c r="I13" s="13">
        <f t="shared" si="1"/>
        <v>15067</v>
      </c>
      <c r="J13" s="14">
        <f t="shared" si="1"/>
        <v>365774</v>
      </c>
    </row>
    <row r="14" spans="1:10" s="8" customFormat="1" ht="15" customHeight="1">
      <c r="A14" s="15" t="s">
        <v>26</v>
      </c>
      <c r="B14" s="16">
        <v>307</v>
      </c>
      <c r="C14" s="16">
        <v>2222</v>
      </c>
      <c r="D14" s="16">
        <v>126964</v>
      </c>
      <c r="E14" s="16">
        <v>1535</v>
      </c>
      <c r="F14" s="16">
        <v>9388</v>
      </c>
      <c r="G14" s="16">
        <v>160275</v>
      </c>
      <c r="H14" s="17">
        <f t="shared" si="1"/>
        <v>1842</v>
      </c>
      <c r="I14" s="17">
        <f t="shared" si="1"/>
        <v>11610</v>
      </c>
      <c r="J14" s="18">
        <f t="shared" si="1"/>
        <v>287239</v>
      </c>
    </row>
    <row r="15" spans="1:10" s="8" customFormat="1" ht="15" customHeight="1">
      <c r="A15" s="15" t="s">
        <v>27</v>
      </c>
      <c r="B15" s="17">
        <v>9</v>
      </c>
      <c r="C15" s="17">
        <v>45</v>
      </c>
      <c r="D15" s="17">
        <v>1847</v>
      </c>
      <c r="E15" s="17">
        <v>54</v>
      </c>
      <c r="F15" s="17">
        <v>353</v>
      </c>
      <c r="G15" s="17">
        <v>7174</v>
      </c>
      <c r="H15" s="17">
        <f t="shared" si="1"/>
        <v>63</v>
      </c>
      <c r="I15" s="17">
        <f t="shared" si="1"/>
        <v>398</v>
      </c>
      <c r="J15" s="18">
        <f t="shared" si="1"/>
        <v>9021</v>
      </c>
    </row>
    <row r="16" spans="1:10" s="8" customFormat="1" ht="15" customHeight="1">
      <c r="A16" s="15" t="s">
        <v>28</v>
      </c>
      <c r="B16" s="16">
        <v>14</v>
      </c>
      <c r="C16" s="16">
        <v>101</v>
      </c>
      <c r="D16" s="16">
        <v>3221</v>
      </c>
      <c r="E16" s="16">
        <v>114</v>
      </c>
      <c r="F16" s="16">
        <v>663</v>
      </c>
      <c r="G16" s="16">
        <v>11115</v>
      </c>
      <c r="H16" s="17">
        <f t="shared" si="1"/>
        <v>128</v>
      </c>
      <c r="I16" s="17">
        <f t="shared" si="1"/>
        <v>764</v>
      </c>
      <c r="J16" s="18">
        <f t="shared" si="1"/>
        <v>14336</v>
      </c>
    </row>
    <row r="17" spans="1:10" s="8" customFormat="1" ht="15" customHeight="1">
      <c r="A17" s="15" t="s">
        <v>29</v>
      </c>
      <c r="B17" s="17">
        <v>38</v>
      </c>
      <c r="C17" s="17">
        <v>222</v>
      </c>
      <c r="D17" s="17">
        <v>8857</v>
      </c>
      <c r="E17" s="17">
        <v>139</v>
      </c>
      <c r="F17" s="17">
        <v>579</v>
      </c>
      <c r="G17" s="17">
        <v>8585</v>
      </c>
      <c r="H17" s="17">
        <f t="shared" si="1"/>
        <v>177</v>
      </c>
      <c r="I17" s="17">
        <f t="shared" si="1"/>
        <v>801</v>
      </c>
      <c r="J17" s="18">
        <f t="shared" si="1"/>
        <v>17442</v>
      </c>
    </row>
    <row r="18" spans="1:10" s="8" customFormat="1" ht="15" customHeight="1">
      <c r="A18" s="19" t="s">
        <v>30</v>
      </c>
      <c r="B18" s="20">
        <v>41</v>
      </c>
      <c r="C18" s="20">
        <v>375</v>
      </c>
      <c r="D18" s="20">
        <v>25071</v>
      </c>
      <c r="E18" s="20">
        <v>176</v>
      </c>
      <c r="F18" s="20">
        <v>1119</v>
      </c>
      <c r="G18" s="20">
        <v>12665</v>
      </c>
      <c r="H18" s="20">
        <f t="shared" si="1"/>
        <v>217</v>
      </c>
      <c r="I18" s="20">
        <f t="shared" si="1"/>
        <v>1494</v>
      </c>
      <c r="J18" s="21">
        <f t="shared" si="1"/>
        <v>37736</v>
      </c>
    </row>
    <row r="19" spans="1:10" s="8" customFormat="1" ht="15" customHeight="1">
      <c r="A19" s="12" t="s">
        <v>32</v>
      </c>
      <c r="B19" s="13">
        <f t="shared" ref="B19:G19" si="3">SUM(B20:B24)</f>
        <v>345</v>
      </c>
      <c r="C19" s="13">
        <f t="shared" si="3"/>
        <v>2667</v>
      </c>
      <c r="D19" s="13">
        <f t="shared" si="3"/>
        <v>138824</v>
      </c>
      <c r="E19" s="13">
        <f t="shared" si="3"/>
        <v>1926</v>
      </c>
      <c r="F19" s="13">
        <f t="shared" si="3"/>
        <v>12047</v>
      </c>
      <c r="G19" s="13">
        <f t="shared" si="3"/>
        <v>203384</v>
      </c>
      <c r="H19" s="13">
        <f t="shared" si="1"/>
        <v>2271</v>
      </c>
      <c r="I19" s="13">
        <f t="shared" si="1"/>
        <v>14714</v>
      </c>
      <c r="J19" s="14">
        <f t="shared" si="1"/>
        <v>342208</v>
      </c>
    </row>
    <row r="20" spans="1:10" s="8" customFormat="1" ht="15" customHeight="1">
      <c r="A20" s="15" t="s">
        <v>26</v>
      </c>
      <c r="B20" s="16">
        <v>257</v>
      </c>
      <c r="C20" s="16">
        <v>2075</v>
      </c>
      <c r="D20" s="16">
        <v>113909</v>
      </c>
      <c r="E20" s="16">
        <v>1458</v>
      </c>
      <c r="F20" s="16">
        <v>9389</v>
      </c>
      <c r="G20" s="16">
        <v>162873</v>
      </c>
      <c r="H20" s="17">
        <f t="shared" si="1"/>
        <v>1715</v>
      </c>
      <c r="I20" s="17">
        <f t="shared" si="1"/>
        <v>11464</v>
      </c>
      <c r="J20" s="18">
        <f t="shared" si="1"/>
        <v>276782</v>
      </c>
    </row>
    <row r="21" spans="1:10" s="8" customFormat="1" ht="15" customHeight="1">
      <c r="A21" s="15" t="s">
        <v>27</v>
      </c>
      <c r="B21" s="17">
        <v>10</v>
      </c>
      <c r="C21" s="17">
        <v>53</v>
      </c>
      <c r="D21" s="17">
        <v>1902</v>
      </c>
      <c r="E21" s="17">
        <v>65</v>
      </c>
      <c r="F21" s="17">
        <v>404</v>
      </c>
      <c r="G21" s="17">
        <v>6142</v>
      </c>
      <c r="H21" s="17">
        <f t="shared" si="1"/>
        <v>75</v>
      </c>
      <c r="I21" s="17">
        <f t="shared" si="1"/>
        <v>457</v>
      </c>
      <c r="J21" s="18">
        <f t="shared" si="1"/>
        <v>8044</v>
      </c>
    </row>
    <row r="22" spans="1:10" s="8" customFormat="1" ht="15" customHeight="1">
      <c r="A22" s="15" t="s">
        <v>28</v>
      </c>
      <c r="B22" s="16">
        <v>12</v>
      </c>
      <c r="C22" s="16">
        <v>88</v>
      </c>
      <c r="D22" s="16">
        <v>2700</v>
      </c>
      <c r="E22" s="16">
        <v>108</v>
      </c>
      <c r="F22" s="16">
        <v>731</v>
      </c>
      <c r="G22" s="16">
        <v>11114</v>
      </c>
      <c r="H22" s="17">
        <f t="shared" si="1"/>
        <v>120</v>
      </c>
      <c r="I22" s="17">
        <f t="shared" si="1"/>
        <v>819</v>
      </c>
      <c r="J22" s="18">
        <f t="shared" si="1"/>
        <v>13814</v>
      </c>
    </row>
    <row r="23" spans="1:10" s="8" customFormat="1" ht="15" customHeight="1">
      <c r="A23" s="15" t="s">
        <v>29</v>
      </c>
      <c r="B23" s="17">
        <v>29</v>
      </c>
      <c r="C23" s="17">
        <v>163</v>
      </c>
      <c r="D23" s="17">
        <v>6165</v>
      </c>
      <c r="E23" s="17">
        <v>136</v>
      </c>
      <c r="F23" s="17">
        <v>617</v>
      </c>
      <c r="G23" s="17">
        <v>8590</v>
      </c>
      <c r="H23" s="17">
        <f t="shared" si="1"/>
        <v>165</v>
      </c>
      <c r="I23" s="17">
        <f t="shared" si="1"/>
        <v>780</v>
      </c>
      <c r="J23" s="18">
        <f t="shared" si="1"/>
        <v>14755</v>
      </c>
    </row>
    <row r="24" spans="1:10" s="8" customFormat="1" ht="15" customHeight="1">
      <c r="A24" s="19" t="s">
        <v>30</v>
      </c>
      <c r="B24" s="20">
        <v>37</v>
      </c>
      <c r="C24" s="20">
        <v>288</v>
      </c>
      <c r="D24" s="20">
        <v>14148</v>
      </c>
      <c r="E24" s="20">
        <v>159</v>
      </c>
      <c r="F24" s="20">
        <v>906</v>
      </c>
      <c r="G24" s="20">
        <v>14665</v>
      </c>
      <c r="H24" s="20">
        <f t="shared" si="1"/>
        <v>196</v>
      </c>
      <c r="I24" s="20">
        <f t="shared" si="1"/>
        <v>1194</v>
      </c>
      <c r="J24" s="21">
        <f t="shared" si="1"/>
        <v>28813</v>
      </c>
    </row>
    <row r="25" spans="1:10" s="8" customFormat="1" ht="15" customHeight="1">
      <c r="A25" s="12" t="s">
        <v>33</v>
      </c>
      <c r="B25" s="13">
        <f t="shared" ref="B25:G25" si="4">SUM(B26:B30)</f>
        <v>355</v>
      </c>
      <c r="C25" s="13">
        <f t="shared" si="4"/>
        <v>2782</v>
      </c>
      <c r="D25" s="13">
        <f t="shared" si="4"/>
        <v>153877</v>
      </c>
      <c r="E25" s="13">
        <f t="shared" si="4"/>
        <v>1783</v>
      </c>
      <c r="F25" s="13">
        <f t="shared" si="4"/>
        <v>11298</v>
      </c>
      <c r="G25" s="13">
        <f t="shared" si="4"/>
        <v>196009</v>
      </c>
      <c r="H25" s="13">
        <f t="shared" si="1"/>
        <v>2138</v>
      </c>
      <c r="I25" s="13">
        <f t="shared" si="1"/>
        <v>14080</v>
      </c>
      <c r="J25" s="14">
        <f t="shared" si="1"/>
        <v>349886</v>
      </c>
    </row>
    <row r="26" spans="1:10" s="8" customFormat="1" ht="15" customHeight="1">
      <c r="A26" s="15" t="s">
        <v>26</v>
      </c>
      <c r="B26" s="16">
        <v>261</v>
      </c>
      <c r="C26" s="16">
        <v>2083</v>
      </c>
      <c r="D26" s="16">
        <v>125232</v>
      </c>
      <c r="E26" s="16">
        <v>1346</v>
      </c>
      <c r="F26" s="16">
        <v>8712</v>
      </c>
      <c r="G26" s="16">
        <v>153812</v>
      </c>
      <c r="H26" s="17">
        <f t="shared" si="1"/>
        <v>1607</v>
      </c>
      <c r="I26" s="17">
        <f t="shared" si="1"/>
        <v>10795</v>
      </c>
      <c r="J26" s="18">
        <f t="shared" si="1"/>
        <v>279044</v>
      </c>
    </row>
    <row r="27" spans="1:10" s="8" customFormat="1" ht="15" customHeight="1">
      <c r="A27" s="15" t="s">
        <v>27</v>
      </c>
      <c r="B27" s="17">
        <v>12</v>
      </c>
      <c r="C27" s="17">
        <v>84</v>
      </c>
      <c r="D27" s="17">
        <v>2313</v>
      </c>
      <c r="E27" s="17">
        <v>62</v>
      </c>
      <c r="F27" s="17">
        <v>408</v>
      </c>
      <c r="G27" s="17">
        <v>8602</v>
      </c>
      <c r="H27" s="17">
        <f t="shared" si="1"/>
        <v>74</v>
      </c>
      <c r="I27" s="17">
        <f t="shared" si="1"/>
        <v>492</v>
      </c>
      <c r="J27" s="18">
        <f t="shared" si="1"/>
        <v>10915</v>
      </c>
    </row>
    <row r="28" spans="1:10" s="8" customFormat="1" ht="15" customHeight="1">
      <c r="A28" s="15" t="s">
        <v>28</v>
      </c>
      <c r="B28" s="16">
        <v>17</v>
      </c>
      <c r="C28" s="16">
        <v>94</v>
      </c>
      <c r="D28" s="16">
        <v>4159</v>
      </c>
      <c r="E28" s="16">
        <v>103</v>
      </c>
      <c r="F28" s="16">
        <v>708</v>
      </c>
      <c r="G28" s="16">
        <v>11464</v>
      </c>
      <c r="H28" s="17">
        <f t="shared" si="1"/>
        <v>120</v>
      </c>
      <c r="I28" s="17">
        <f t="shared" si="1"/>
        <v>802</v>
      </c>
      <c r="J28" s="18">
        <f t="shared" si="1"/>
        <v>15623</v>
      </c>
    </row>
    <row r="29" spans="1:10" s="8" customFormat="1" ht="15" customHeight="1">
      <c r="A29" s="15" t="s">
        <v>29</v>
      </c>
      <c r="B29" s="17">
        <v>26</v>
      </c>
      <c r="C29" s="17">
        <v>161</v>
      </c>
      <c r="D29" s="17">
        <v>5616</v>
      </c>
      <c r="E29" s="17">
        <v>129</v>
      </c>
      <c r="F29" s="17">
        <v>635</v>
      </c>
      <c r="G29" s="17">
        <v>9082</v>
      </c>
      <c r="H29" s="17">
        <f t="shared" si="1"/>
        <v>155</v>
      </c>
      <c r="I29" s="17">
        <f t="shared" si="1"/>
        <v>796</v>
      </c>
      <c r="J29" s="18">
        <f t="shared" si="1"/>
        <v>14698</v>
      </c>
    </row>
    <row r="30" spans="1:10" s="8" customFormat="1" ht="15" customHeight="1">
      <c r="A30" s="19" t="s">
        <v>30</v>
      </c>
      <c r="B30" s="20">
        <v>39</v>
      </c>
      <c r="C30" s="20">
        <v>360</v>
      </c>
      <c r="D30" s="20">
        <v>16557</v>
      </c>
      <c r="E30" s="20">
        <v>143</v>
      </c>
      <c r="F30" s="20">
        <v>835</v>
      </c>
      <c r="G30" s="20">
        <v>13049</v>
      </c>
      <c r="H30" s="20">
        <f t="shared" si="1"/>
        <v>182</v>
      </c>
      <c r="I30" s="20">
        <f t="shared" si="1"/>
        <v>1195</v>
      </c>
      <c r="J30" s="21">
        <f t="shared" si="1"/>
        <v>29606</v>
      </c>
    </row>
    <row r="31" spans="1:10" s="8" customFormat="1" ht="15" customHeight="1">
      <c r="A31" s="12" t="s">
        <v>34</v>
      </c>
      <c r="B31" s="13">
        <f t="shared" ref="B31:G31" si="5">SUM(B32:B35)</f>
        <v>322</v>
      </c>
      <c r="C31" s="13">
        <f t="shared" si="5"/>
        <v>2404</v>
      </c>
      <c r="D31" s="13">
        <f t="shared" si="5"/>
        <v>127017</v>
      </c>
      <c r="E31" s="13">
        <f t="shared" si="5"/>
        <v>1636</v>
      </c>
      <c r="F31" s="13">
        <f t="shared" si="5"/>
        <v>11088</v>
      </c>
      <c r="G31" s="13">
        <f t="shared" si="5"/>
        <v>198217</v>
      </c>
      <c r="H31" s="13">
        <f t="shared" si="1"/>
        <v>1958</v>
      </c>
      <c r="I31" s="13">
        <f t="shared" si="1"/>
        <v>13492</v>
      </c>
      <c r="J31" s="14">
        <f t="shared" si="1"/>
        <v>325234</v>
      </c>
    </row>
    <row r="32" spans="1:10" s="8" customFormat="1" ht="15" customHeight="1">
      <c r="A32" s="15" t="s">
        <v>26</v>
      </c>
      <c r="B32" s="17">
        <v>256</v>
      </c>
      <c r="C32" s="17">
        <v>1937</v>
      </c>
      <c r="D32" s="17">
        <v>107762</v>
      </c>
      <c r="E32" s="17">
        <v>1322</v>
      </c>
      <c r="F32" s="17">
        <v>9168</v>
      </c>
      <c r="G32" s="17">
        <v>166959</v>
      </c>
      <c r="H32" s="17">
        <f t="shared" si="1"/>
        <v>1578</v>
      </c>
      <c r="I32" s="17">
        <f t="shared" si="1"/>
        <v>11105</v>
      </c>
      <c r="J32" s="18">
        <f t="shared" si="1"/>
        <v>274721</v>
      </c>
    </row>
    <row r="33" spans="1:11" s="8" customFormat="1" ht="15" customHeight="1">
      <c r="A33" s="15" t="s">
        <v>27</v>
      </c>
      <c r="B33" s="17">
        <v>12</v>
      </c>
      <c r="C33" s="17">
        <v>57</v>
      </c>
      <c r="D33" s="17">
        <v>2925</v>
      </c>
      <c r="E33" s="17">
        <v>55</v>
      </c>
      <c r="F33" s="17">
        <v>398</v>
      </c>
      <c r="G33" s="17">
        <v>9647</v>
      </c>
      <c r="H33" s="17">
        <f t="shared" si="1"/>
        <v>67</v>
      </c>
      <c r="I33" s="17">
        <f t="shared" si="1"/>
        <v>455</v>
      </c>
      <c r="J33" s="18">
        <f t="shared" si="1"/>
        <v>12572</v>
      </c>
    </row>
    <row r="34" spans="1:11" s="8" customFormat="1" ht="15" customHeight="1">
      <c r="A34" s="15" t="s">
        <v>29</v>
      </c>
      <c r="B34" s="17">
        <v>20</v>
      </c>
      <c r="C34" s="17">
        <v>114</v>
      </c>
      <c r="D34" s="17">
        <v>5348</v>
      </c>
      <c r="E34" s="17">
        <v>121</v>
      </c>
      <c r="F34" s="17">
        <v>620</v>
      </c>
      <c r="G34" s="17">
        <v>9350</v>
      </c>
      <c r="H34" s="17">
        <f t="shared" ref="H34:J35" si="6">B34+E34</f>
        <v>141</v>
      </c>
      <c r="I34" s="17">
        <f t="shared" si="6"/>
        <v>734</v>
      </c>
      <c r="J34" s="18">
        <f t="shared" si="6"/>
        <v>14698</v>
      </c>
    </row>
    <row r="35" spans="1:11" s="8" customFormat="1" ht="15" customHeight="1" thickBot="1">
      <c r="A35" s="22" t="s">
        <v>30</v>
      </c>
      <c r="B35" s="23">
        <v>34</v>
      </c>
      <c r="C35" s="23">
        <v>296</v>
      </c>
      <c r="D35" s="23">
        <v>10982</v>
      </c>
      <c r="E35" s="23">
        <v>138</v>
      </c>
      <c r="F35" s="23">
        <v>902</v>
      </c>
      <c r="G35" s="23">
        <v>12261</v>
      </c>
      <c r="H35" s="23">
        <f t="shared" si="6"/>
        <v>172</v>
      </c>
      <c r="I35" s="23">
        <f t="shared" si="6"/>
        <v>1198</v>
      </c>
      <c r="J35" s="24">
        <f t="shared" si="6"/>
        <v>23243</v>
      </c>
    </row>
    <row r="36" spans="1:11" s="8" customFormat="1" ht="6.75" customHeight="1" thickBot="1">
      <c r="A36" s="25"/>
      <c r="B36" s="26"/>
      <c r="C36" s="26"/>
      <c r="D36" s="26"/>
      <c r="E36" s="26"/>
      <c r="F36" s="26"/>
      <c r="G36" s="26"/>
      <c r="H36" s="26"/>
      <c r="I36" s="26"/>
      <c r="J36" s="26"/>
    </row>
    <row r="37" spans="1:11" s="8" customFormat="1" ht="15" customHeight="1">
      <c r="A37" s="27" t="s">
        <v>8</v>
      </c>
      <c r="B37" s="28">
        <f>SUM(B38:B39)</f>
        <v>378</v>
      </c>
      <c r="C37" s="28">
        <f t="shared" ref="C37:I37" si="7">SUM(C38:C39)</f>
        <v>2711</v>
      </c>
      <c r="D37" s="28" t="s">
        <v>35</v>
      </c>
      <c r="E37" s="28">
        <f t="shared" si="7"/>
        <v>1618</v>
      </c>
      <c r="F37" s="28">
        <f t="shared" si="7"/>
        <v>11430</v>
      </c>
      <c r="G37" s="28" t="s">
        <v>35</v>
      </c>
      <c r="H37" s="28">
        <f t="shared" si="7"/>
        <v>1996</v>
      </c>
      <c r="I37" s="28">
        <f t="shared" si="7"/>
        <v>14141</v>
      </c>
      <c r="J37" s="29" t="s">
        <v>36</v>
      </c>
    </row>
    <row r="38" spans="1:11" s="8" customFormat="1" ht="15" customHeight="1">
      <c r="A38" s="15" t="s">
        <v>26</v>
      </c>
      <c r="B38" s="17">
        <v>332</v>
      </c>
      <c r="C38" s="17">
        <v>2321</v>
      </c>
      <c r="D38" s="17" t="s">
        <v>36</v>
      </c>
      <c r="E38" s="17">
        <v>1472</v>
      </c>
      <c r="F38" s="17">
        <v>10493</v>
      </c>
      <c r="G38" s="17" t="s">
        <v>36</v>
      </c>
      <c r="H38" s="17">
        <f t="shared" ref="H38:I40" si="8">B38+E38</f>
        <v>1804</v>
      </c>
      <c r="I38" s="17">
        <f t="shared" si="8"/>
        <v>12814</v>
      </c>
      <c r="J38" s="18" t="s">
        <v>36</v>
      </c>
    </row>
    <row r="39" spans="1:11" s="8" customFormat="1" ht="15" customHeight="1">
      <c r="A39" s="30" t="s">
        <v>37</v>
      </c>
      <c r="B39" s="20">
        <v>46</v>
      </c>
      <c r="C39" s="20">
        <v>390</v>
      </c>
      <c r="D39" s="20" t="s">
        <v>36</v>
      </c>
      <c r="E39" s="20">
        <v>146</v>
      </c>
      <c r="F39" s="20">
        <v>937</v>
      </c>
      <c r="G39" s="20" t="s">
        <v>36</v>
      </c>
      <c r="H39" s="20">
        <f t="shared" si="8"/>
        <v>192</v>
      </c>
      <c r="I39" s="20">
        <f t="shared" si="8"/>
        <v>1327</v>
      </c>
      <c r="J39" s="21" t="s">
        <v>36</v>
      </c>
    </row>
    <row r="40" spans="1:11" s="8" customFormat="1" ht="15" customHeight="1" thickBot="1">
      <c r="A40" s="31" t="s">
        <v>9</v>
      </c>
      <c r="B40" s="32">
        <v>242</v>
      </c>
      <c r="C40" s="32">
        <v>1773</v>
      </c>
      <c r="D40" s="32">
        <v>79285</v>
      </c>
      <c r="E40" s="32">
        <v>1200</v>
      </c>
      <c r="F40" s="32">
        <v>7865</v>
      </c>
      <c r="G40" s="32">
        <v>163712</v>
      </c>
      <c r="H40" s="32">
        <f t="shared" si="8"/>
        <v>1442</v>
      </c>
      <c r="I40" s="32">
        <f t="shared" si="8"/>
        <v>9638</v>
      </c>
      <c r="J40" s="33">
        <f>D40+G40</f>
        <v>242997</v>
      </c>
    </row>
    <row r="41" spans="1:11" s="8" customFormat="1" ht="15" customHeight="1">
      <c r="A41" s="25"/>
      <c r="B41" s="26"/>
      <c r="C41" s="26"/>
      <c r="D41" s="26"/>
      <c r="E41" s="26"/>
      <c r="F41" s="26"/>
      <c r="G41" s="26"/>
      <c r="H41" s="26"/>
      <c r="I41" s="26"/>
      <c r="J41" s="34" t="s">
        <v>38</v>
      </c>
    </row>
    <row r="42" spans="1:11" s="8" customFormat="1" ht="15" customHeight="1">
      <c r="A42" s="76" t="s">
        <v>39</v>
      </c>
      <c r="B42" s="76"/>
      <c r="C42" s="76"/>
      <c r="D42" s="76"/>
      <c r="E42" s="76"/>
      <c r="F42" s="76"/>
      <c r="G42" s="76"/>
      <c r="H42" s="76"/>
      <c r="I42" s="76"/>
      <c r="J42" s="76"/>
    </row>
    <row r="43" spans="1:11" s="8" customFormat="1" ht="15" customHeight="1">
      <c r="A43" s="76" t="s">
        <v>40</v>
      </c>
      <c r="B43" s="76"/>
      <c r="C43" s="76"/>
      <c r="D43" s="76"/>
      <c r="E43" s="76"/>
      <c r="F43" s="76"/>
      <c r="G43" s="76"/>
      <c r="H43" s="76"/>
      <c r="I43" s="76"/>
      <c r="J43" s="76"/>
    </row>
    <row r="44" spans="1:11" s="8" customFormat="1" ht="15" customHeight="1">
      <c r="A44" s="76" t="s">
        <v>41</v>
      </c>
      <c r="B44" s="76"/>
      <c r="C44" s="76"/>
      <c r="D44" s="76"/>
      <c r="E44" s="76"/>
      <c r="F44" s="76"/>
      <c r="G44" s="76"/>
      <c r="H44" s="76"/>
      <c r="I44" s="76"/>
      <c r="J44" s="76"/>
    </row>
    <row r="45" spans="1:11" s="8" customFormat="1" ht="15" customHeight="1">
      <c r="A45" s="25"/>
      <c r="B45" s="26"/>
      <c r="C45" s="26"/>
      <c r="D45" s="26"/>
      <c r="E45" s="26"/>
      <c r="F45" s="26"/>
      <c r="G45" s="26"/>
      <c r="H45" s="26"/>
      <c r="I45" s="26"/>
      <c r="J45" s="26"/>
    </row>
    <row r="46" spans="1:11" s="37" customFormat="1" ht="15" customHeight="1">
      <c r="A46" s="35"/>
      <c r="B46" s="36"/>
      <c r="C46" s="36"/>
      <c r="D46" s="36"/>
      <c r="E46" s="36"/>
      <c r="F46" s="36"/>
      <c r="I46" s="36"/>
      <c r="J46" s="36"/>
      <c r="K46" s="38"/>
    </row>
    <row r="47" spans="1:11" s="37" customFormat="1" ht="15" customHeight="1">
      <c r="A47" s="39"/>
      <c r="B47" s="38"/>
      <c r="C47" s="38"/>
      <c r="D47" s="38"/>
      <c r="E47" s="38"/>
      <c r="F47" s="38"/>
      <c r="G47" s="38"/>
      <c r="H47" s="38"/>
      <c r="I47" s="38"/>
      <c r="J47" s="38"/>
      <c r="K47" s="38"/>
    </row>
    <row r="48" spans="1:11" s="37" customFormat="1" ht="15" customHeight="1">
      <c r="A48" s="40"/>
      <c r="B48" s="41"/>
      <c r="C48" s="41"/>
      <c r="D48" s="41"/>
      <c r="E48" s="41"/>
      <c r="F48" s="77"/>
      <c r="G48" s="77"/>
      <c r="H48" s="41"/>
      <c r="I48" s="41"/>
      <c r="J48" s="41"/>
      <c r="K48" s="41"/>
    </row>
    <row r="49" spans="1:11" s="37" customFormat="1" ht="15" customHeight="1">
      <c r="A49" s="40"/>
      <c r="B49" s="42"/>
      <c r="C49" s="42"/>
      <c r="D49" s="42"/>
      <c r="E49" s="75"/>
      <c r="F49" s="75"/>
      <c r="G49" s="42"/>
      <c r="H49" s="42"/>
      <c r="I49" s="42"/>
      <c r="J49" s="42"/>
      <c r="K49" s="42"/>
    </row>
    <row r="50" spans="1:11" s="37" customFormat="1" ht="15" customHeight="1">
      <c r="A50" s="40"/>
      <c r="B50" s="42"/>
      <c r="C50" s="42"/>
      <c r="D50" s="42"/>
      <c r="E50" s="75"/>
      <c r="F50" s="75"/>
      <c r="G50" s="42"/>
      <c r="H50" s="42"/>
      <c r="I50" s="42"/>
      <c r="J50" s="42"/>
      <c r="K50" s="42"/>
    </row>
    <row r="51" spans="1:11" s="37" customFormat="1" ht="15" customHeight="1">
      <c r="A51" s="40"/>
      <c r="B51" s="42"/>
      <c r="C51" s="42"/>
      <c r="D51" s="42"/>
      <c r="E51" s="75"/>
      <c r="F51" s="75"/>
      <c r="G51" s="42"/>
      <c r="H51" s="42"/>
      <c r="I51" s="42"/>
      <c r="J51" s="42"/>
      <c r="K51" s="42"/>
    </row>
    <row r="52" spans="1:11" s="37" customFormat="1" ht="15" customHeight="1">
      <c r="A52" s="40"/>
      <c r="B52" s="42"/>
      <c r="C52" s="42"/>
      <c r="D52" s="42"/>
      <c r="E52" s="75"/>
      <c r="F52" s="75"/>
      <c r="G52" s="42"/>
      <c r="H52" s="42"/>
      <c r="I52" s="42"/>
      <c r="J52" s="42"/>
      <c r="K52" s="42"/>
    </row>
    <row r="53" spans="1:11" s="37" customFormat="1" ht="15" customHeight="1">
      <c r="A53" s="40"/>
      <c r="B53" s="42"/>
      <c r="C53" s="42"/>
      <c r="D53" s="42"/>
      <c r="E53" s="75"/>
      <c r="F53" s="75"/>
      <c r="G53" s="42"/>
      <c r="H53" s="42"/>
      <c r="I53" s="42"/>
      <c r="J53" s="42"/>
      <c r="K53" s="42"/>
    </row>
    <row r="54" spans="1:11" s="37" customFormat="1" ht="15" customHeight="1">
      <c r="A54" s="40"/>
      <c r="B54" s="42"/>
      <c r="C54" s="42"/>
      <c r="D54" s="42"/>
      <c r="E54" s="75"/>
      <c r="F54" s="75"/>
      <c r="G54" s="42"/>
      <c r="H54" s="42"/>
      <c r="I54" s="42"/>
      <c r="J54" s="42"/>
      <c r="K54" s="42"/>
    </row>
    <row r="55" spans="1:11" s="37" customFormat="1" ht="13.5" customHeight="1">
      <c r="A55" s="40"/>
      <c r="B55" s="42"/>
      <c r="C55" s="42"/>
      <c r="D55" s="42"/>
      <c r="E55" s="75"/>
      <c r="F55" s="75"/>
      <c r="G55" s="42"/>
      <c r="H55" s="42"/>
      <c r="I55" s="42"/>
      <c r="J55" s="42"/>
      <c r="K55" s="42"/>
    </row>
    <row r="56" spans="1:11" s="37" customFormat="1" ht="13.5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</row>
    <row r="57" spans="1:11" s="37" customFormat="1" ht="13.5" customHeight="1">
      <c r="A57" s="44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s="37" customFormat="1" ht="13.5" customHeight="1"/>
    <row r="59" spans="1:11" s="37" customFormat="1" ht="13.5" customHeight="1"/>
    <row r="60" spans="1:11" ht="13.5" customHeight="1">
      <c r="A60" s="37"/>
    </row>
    <row r="61" spans="1:11" ht="13.5" customHeight="1">
      <c r="A61" s="37"/>
    </row>
    <row r="62" spans="1:11" ht="13.5" customHeight="1">
      <c r="A62" s="37"/>
    </row>
    <row r="63" spans="1:11" ht="13.5" customHeight="1">
      <c r="A63" s="37"/>
    </row>
    <row r="64" spans="1:11" ht="13.5" customHeight="1">
      <c r="A64" s="37"/>
    </row>
    <row r="65" spans="1:1" ht="13.5" customHeight="1">
      <c r="A65" s="37"/>
    </row>
    <row r="66" spans="1:1" ht="13.5" customHeight="1">
      <c r="A66" s="37"/>
    </row>
    <row r="67" spans="1:1" ht="13.5" customHeight="1">
      <c r="A67" s="37"/>
    </row>
    <row r="68" spans="1:1" ht="13.5" customHeight="1">
      <c r="A68" s="37"/>
    </row>
    <row r="69" spans="1:1" ht="13.5" customHeight="1">
      <c r="A69" s="37"/>
    </row>
    <row r="70" spans="1:1" ht="13.5" customHeight="1">
      <c r="A70" s="37"/>
    </row>
    <row r="71" spans="1:1" ht="13.5" customHeight="1">
      <c r="A71" s="37"/>
    </row>
    <row r="72" spans="1:1" ht="13.5" customHeight="1">
      <c r="A72" s="37"/>
    </row>
    <row r="73" spans="1:1" ht="13.5" customHeight="1">
      <c r="A73" s="37"/>
    </row>
    <row r="74" spans="1:1" ht="13.5" customHeight="1">
      <c r="A74" s="37"/>
    </row>
    <row r="75" spans="1:1" ht="13.5" customHeight="1"/>
    <row r="76" spans="1:1" ht="13.5" customHeight="1"/>
    <row r="77" spans="1:1" ht="13.5" customHeight="1"/>
    <row r="78" spans="1:1" ht="13.5" customHeight="1"/>
    <row r="79" spans="1:1" ht="13.5" customHeight="1"/>
  </sheetData>
  <mergeCells count="15">
    <mergeCell ref="A43:J43"/>
    <mergeCell ref="A5:A6"/>
    <mergeCell ref="B5:D5"/>
    <mergeCell ref="E5:G5"/>
    <mergeCell ref="H5:J5"/>
    <mergeCell ref="A42:J42"/>
    <mergeCell ref="E53:F53"/>
    <mergeCell ref="E54:F54"/>
    <mergeCell ref="E55:F55"/>
    <mergeCell ref="A44:J44"/>
    <mergeCell ref="F48:G48"/>
    <mergeCell ref="E49:F49"/>
    <mergeCell ref="E50:F50"/>
    <mergeCell ref="E51:F51"/>
    <mergeCell ref="E52:F52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portrait" verticalDpi="0" r:id="rId1"/>
  <headerFooter>
    <oddFooter>&amp;C‐46‐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topLeftCell="A7" zoomScaleNormal="100" workbookViewId="0"/>
  </sheetViews>
  <sheetFormatPr defaultColWidth="18.5" defaultRowHeight="13.5"/>
  <cols>
    <col min="1" max="16384" width="18.5" style="5"/>
  </cols>
  <sheetData>
    <row r="1" spans="1:11" ht="15" customHeight="1">
      <c r="A1" s="4" t="s">
        <v>17</v>
      </c>
    </row>
    <row r="2" spans="1:11" ht="15" customHeight="1"/>
    <row r="3" spans="1:11" ht="15" customHeight="1">
      <c r="B3" s="4"/>
      <c r="C3" s="4"/>
      <c r="D3" s="4"/>
      <c r="E3" s="4"/>
    </row>
    <row r="4" spans="1:11" s="8" customFormat="1" ht="22.5" customHeight="1" thickBot="1">
      <c r="A4" s="83" t="s">
        <v>42</v>
      </c>
      <c r="B4" s="83"/>
      <c r="C4" s="83"/>
      <c r="D4" s="83"/>
      <c r="E4" s="45" t="s">
        <v>43</v>
      </c>
      <c r="G4" s="84"/>
      <c r="H4" s="84"/>
      <c r="I4" s="84"/>
      <c r="J4" s="84"/>
    </row>
    <row r="5" spans="1:11" s="37" customFormat="1" ht="21" customHeight="1">
      <c r="A5" s="78" t="s">
        <v>44</v>
      </c>
      <c r="B5" s="85" t="s">
        <v>45</v>
      </c>
      <c r="C5" s="85"/>
      <c r="D5" s="85"/>
      <c r="E5" s="86"/>
      <c r="F5" s="42"/>
      <c r="G5" s="42"/>
      <c r="H5" s="42"/>
      <c r="I5" s="42"/>
      <c r="J5" s="42"/>
      <c r="K5" s="42"/>
    </row>
    <row r="6" spans="1:11" s="37" customFormat="1" ht="31.5" customHeight="1">
      <c r="A6" s="79"/>
      <c r="B6" s="46" t="s">
        <v>46</v>
      </c>
      <c r="C6" s="46" t="s">
        <v>47</v>
      </c>
      <c r="D6" s="46" t="s">
        <v>48</v>
      </c>
      <c r="E6" s="47" t="s">
        <v>49</v>
      </c>
      <c r="F6" s="42"/>
      <c r="G6" s="42"/>
      <c r="H6" s="42"/>
      <c r="I6" s="42"/>
      <c r="J6" s="42"/>
      <c r="K6" s="42"/>
    </row>
    <row r="7" spans="1:11" s="52" customFormat="1" ht="30" customHeight="1">
      <c r="A7" s="48" t="s">
        <v>50</v>
      </c>
      <c r="B7" s="49">
        <f>B8+B15</f>
        <v>1442</v>
      </c>
      <c r="C7" s="49">
        <f>C8+C15</f>
        <v>9638</v>
      </c>
      <c r="D7" s="49">
        <f>D8+D15</f>
        <v>242997</v>
      </c>
      <c r="E7" s="50" t="s">
        <v>35</v>
      </c>
      <c r="F7" s="51"/>
      <c r="G7" s="51"/>
      <c r="H7" s="51"/>
      <c r="I7" s="51"/>
      <c r="J7" s="51"/>
      <c r="K7" s="51"/>
    </row>
    <row r="8" spans="1:11" s="52" customFormat="1" ht="30" customHeight="1">
      <c r="A8" s="48" t="s">
        <v>51</v>
      </c>
      <c r="B8" s="49">
        <v>242</v>
      </c>
      <c r="C8" s="49">
        <v>1773</v>
      </c>
      <c r="D8" s="49">
        <v>79285</v>
      </c>
      <c r="E8" s="53" t="s">
        <v>35</v>
      </c>
      <c r="F8" s="51"/>
      <c r="G8" s="51"/>
      <c r="H8" s="51"/>
      <c r="I8" s="51"/>
      <c r="J8" s="51"/>
      <c r="K8" s="51"/>
    </row>
    <row r="9" spans="1:11" s="52" customFormat="1" ht="30" customHeight="1">
      <c r="A9" s="54" t="s">
        <v>52</v>
      </c>
      <c r="B9" s="55">
        <v>2</v>
      </c>
      <c r="C9" s="55">
        <v>8</v>
      </c>
      <c r="D9" s="55" t="s">
        <v>53</v>
      </c>
      <c r="E9" s="56" t="s">
        <v>35</v>
      </c>
      <c r="F9" s="51"/>
      <c r="G9" s="51"/>
      <c r="H9" s="51"/>
      <c r="I9" s="51"/>
      <c r="J9" s="51"/>
      <c r="K9" s="51"/>
    </row>
    <row r="10" spans="1:11" s="52" customFormat="1" ht="30" customHeight="1">
      <c r="A10" s="54" t="s">
        <v>54</v>
      </c>
      <c r="B10" s="55">
        <v>5</v>
      </c>
      <c r="C10" s="55">
        <v>7</v>
      </c>
      <c r="D10" s="55">
        <v>129</v>
      </c>
      <c r="E10" s="56" t="s">
        <v>35</v>
      </c>
      <c r="F10" s="51"/>
      <c r="G10" s="51"/>
      <c r="H10" s="51"/>
      <c r="I10" s="51"/>
      <c r="J10" s="51"/>
      <c r="K10" s="51"/>
    </row>
    <row r="11" spans="1:11" s="52" customFormat="1" ht="30" customHeight="1">
      <c r="A11" s="54" t="s">
        <v>55</v>
      </c>
      <c r="B11" s="55">
        <v>61</v>
      </c>
      <c r="C11" s="55">
        <v>454</v>
      </c>
      <c r="D11" s="55">
        <v>17050</v>
      </c>
      <c r="E11" s="56" t="s">
        <v>35</v>
      </c>
      <c r="F11" s="51"/>
      <c r="G11" s="51"/>
      <c r="H11" s="51"/>
      <c r="I11" s="51"/>
      <c r="J11" s="51"/>
      <c r="K11" s="51"/>
    </row>
    <row r="12" spans="1:11" s="52" customFormat="1" ht="30" customHeight="1">
      <c r="A12" s="57" t="s">
        <v>56</v>
      </c>
      <c r="B12" s="55">
        <v>71</v>
      </c>
      <c r="C12" s="55">
        <v>544</v>
      </c>
      <c r="D12" s="55">
        <v>30167</v>
      </c>
      <c r="E12" s="56" t="s">
        <v>35</v>
      </c>
      <c r="F12" s="51"/>
      <c r="G12" s="51"/>
      <c r="H12" s="51"/>
      <c r="I12" s="51"/>
      <c r="J12" s="51"/>
      <c r="K12" s="51"/>
    </row>
    <row r="13" spans="1:11" s="52" customFormat="1" ht="30" customHeight="1">
      <c r="A13" s="54" t="s">
        <v>57</v>
      </c>
      <c r="B13" s="55">
        <v>59</v>
      </c>
      <c r="C13" s="55">
        <v>462</v>
      </c>
      <c r="D13" s="55">
        <v>19772</v>
      </c>
      <c r="E13" s="56" t="s">
        <v>35</v>
      </c>
      <c r="F13" s="51"/>
      <c r="G13" s="51"/>
      <c r="H13" s="51"/>
      <c r="I13" s="51"/>
      <c r="J13" s="51"/>
      <c r="K13" s="51"/>
    </row>
    <row r="14" spans="1:11" s="52" customFormat="1" ht="30" customHeight="1">
      <c r="A14" s="58" t="s">
        <v>58</v>
      </c>
      <c r="B14" s="59">
        <v>44</v>
      </c>
      <c r="C14" s="59">
        <v>298</v>
      </c>
      <c r="D14" s="59" t="s">
        <v>53</v>
      </c>
      <c r="E14" s="60" t="s">
        <v>35</v>
      </c>
      <c r="F14" s="51"/>
      <c r="G14" s="51"/>
      <c r="H14" s="51"/>
      <c r="I14" s="51"/>
      <c r="J14" s="51"/>
      <c r="K14" s="51"/>
    </row>
    <row r="15" spans="1:11" s="52" customFormat="1" ht="30" customHeight="1">
      <c r="A15" s="61" t="s">
        <v>59</v>
      </c>
      <c r="B15" s="49">
        <v>1200</v>
      </c>
      <c r="C15" s="49">
        <v>7865</v>
      </c>
      <c r="D15" s="49">
        <v>163712</v>
      </c>
      <c r="E15" s="62">
        <v>180533</v>
      </c>
      <c r="F15" s="63"/>
      <c r="G15" s="63"/>
      <c r="H15" s="64"/>
      <c r="I15" s="64"/>
      <c r="J15" s="64"/>
      <c r="K15" s="64"/>
    </row>
    <row r="16" spans="1:11" s="52" customFormat="1" ht="30" customHeight="1">
      <c r="A16" s="65" t="s">
        <v>60</v>
      </c>
      <c r="B16" s="55">
        <v>6</v>
      </c>
      <c r="C16" s="55">
        <v>234</v>
      </c>
      <c r="D16" s="66">
        <v>5469</v>
      </c>
      <c r="E16" s="67">
        <v>12744</v>
      </c>
      <c r="F16" s="68"/>
      <c r="G16" s="68"/>
    </row>
    <row r="17" spans="1:7" s="52" customFormat="1" ht="30" customHeight="1">
      <c r="A17" s="65" t="s">
        <v>61</v>
      </c>
      <c r="B17" s="55">
        <v>150</v>
      </c>
      <c r="C17" s="55">
        <v>562</v>
      </c>
      <c r="D17" s="55">
        <v>9188</v>
      </c>
      <c r="E17" s="56">
        <v>2667</v>
      </c>
      <c r="F17" s="68"/>
      <c r="G17" s="68"/>
    </row>
    <row r="18" spans="1:7" s="52" customFormat="1" ht="30" customHeight="1">
      <c r="A18" s="65" t="s">
        <v>62</v>
      </c>
      <c r="B18" s="55">
        <v>331</v>
      </c>
      <c r="C18" s="55">
        <v>2840</v>
      </c>
      <c r="D18" s="55">
        <v>44269</v>
      </c>
      <c r="E18" s="56">
        <v>47616</v>
      </c>
      <c r="F18" s="68"/>
      <c r="G18" s="68"/>
    </row>
    <row r="19" spans="1:7" s="70" customFormat="1" ht="30" customHeight="1">
      <c r="A19" s="65" t="s">
        <v>63</v>
      </c>
      <c r="B19" s="55">
        <v>223</v>
      </c>
      <c r="C19" s="55">
        <v>1117</v>
      </c>
      <c r="D19" s="55">
        <v>36211</v>
      </c>
      <c r="E19" s="56">
        <v>21718</v>
      </c>
      <c r="F19" s="69"/>
      <c r="G19" s="69"/>
    </row>
    <row r="20" spans="1:7" s="70" customFormat="1" ht="30" customHeight="1">
      <c r="A20" s="65" t="s">
        <v>64</v>
      </c>
      <c r="B20" s="55">
        <v>463</v>
      </c>
      <c r="C20" s="55">
        <v>2916</v>
      </c>
      <c r="D20" s="66">
        <v>64384</v>
      </c>
      <c r="E20" s="56">
        <v>71788</v>
      </c>
      <c r="F20" s="69"/>
      <c r="G20" s="69"/>
    </row>
    <row r="21" spans="1:7" s="70" customFormat="1" ht="30" customHeight="1" thickBot="1">
      <c r="A21" s="71" t="s">
        <v>65</v>
      </c>
      <c r="B21" s="72">
        <v>27</v>
      </c>
      <c r="C21" s="72">
        <v>196</v>
      </c>
      <c r="D21" s="73">
        <v>4192</v>
      </c>
      <c r="E21" s="74" t="s">
        <v>35</v>
      </c>
      <c r="F21" s="69"/>
      <c r="G21" s="69"/>
    </row>
    <row r="22" spans="1:7" ht="24.75" customHeight="1">
      <c r="A22" s="4"/>
      <c r="B22" s="4"/>
      <c r="C22" s="4"/>
      <c r="D22" s="82" t="s">
        <v>66</v>
      </c>
      <c r="E22" s="82"/>
      <c r="F22" s="8"/>
      <c r="G22" s="8"/>
    </row>
    <row r="23" spans="1:7" ht="15" customHeight="1">
      <c r="A23" s="4"/>
      <c r="B23" s="4"/>
      <c r="C23" s="4"/>
      <c r="E23" s="4"/>
      <c r="F23" s="8"/>
      <c r="G23" s="8"/>
    </row>
    <row r="24" spans="1:7" ht="15" customHeight="1">
      <c r="A24" s="4"/>
      <c r="B24" s="4"/>
      <c r="C24" s="4"/>
      <c r="D24" s="4"/>
      <c r="E24" s="4"/>
    </row>
    <row r="25" spans="1:7" ht="13.5" customHeight="1"/>
    <row r="26" spans="1:7" ht="13.5" customHeight="1"/>
    <row r="27" spans="1:7" ht="13.5" customHeight="1"/>
    <row r="28" spans="1:7" ht="13.5" customHeight="1"/>
    <row r="29" spans="1:7" ht="13.5" customHeight="1"/>
    <row r="30" spans="1:7" ht="13.5" customHeight="1"/>
    <row r="31" spans="1:7" ht="13.5" customHeight="1"/>
    <row r="32" spans="1:7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</sheetData>
  <mergeCells count="6">
    <mergeCell ref="D22:E22"/>
    <mergeCell ref="A4:D4"/>
    <mergeCell ref="G4:H4"/>
    <mergeCell ref="I4:J4"/>
    <mergeCell ref="A5:A6"/>
    <mergeCell ref="B5:E5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portrait" verticalDpi="0" r:id="rId1"/>
  <headerFooter>
    <oddFooter>&amp;C‐47‐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45</vt:lpstr>
      <vt:lpstr>46</vt:lpstr>
      <vt:lpstr>47</vt:lpstr>
      <vt:lpstr>'46'!Print_Area</vt:lpstr>
      <vt:lpstr>'47'!Print_Area</vt:lpstr>
    </vt:vector>
  </TitlesOfParts>
  <Company>豊川市役所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細野　雅彦</dc:creator>
  <cp:lastModifiedBy>藤井　利依子</cp:lastModifiedBy>
  <cp:lastPrinted>2014-09-24T04:31:22Z</cp:lastPrinted>
  <dcterms:created xsi:type="dcterms:W3CDTF">2014-03-17T06:59:36Z</dcterms:created>
  <dcterms:modified xsi:type="dcterms:W3CDTF">2014-09-24T05:08:12Z</dcterms:modified>
</cp:coreProperties>
</file>