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900" windowHeight="9165" activeTab="3"/>
  </bookViews>
  <sheets>
    <sheet name="70" sheetId="1" r:id="rId1"/>
    <sheet name="71" sheetId="2" r:id="rId2"/>
    <sheet name="72" sheetId="3" r:id="rId3"/>
    <sheet name="73" sheetId="4" r:id="rId4"/>
  </sheets>
  <definedNames>
    <definedName name="_xlnm.Print_Area" localSheetId="1">'71'!$A$1:$I$30</definedName>
  </definedNames>
  <calcPr fullCalcOnLoad="1"/>
</workbook>
</file>

<file path=xl/sharedStrings.xml><?xml version="1.0" encoding="utf-8"?>
<sst xmlns="http://schemas.openxmlformats.org/spreadsheetml/2006/main" count="242" uniqueCount="171">
  <si>
    <t>投票区名</t>
  </si>
  <si>
    <t>男</t>
  </si>
  <si>
    <t>女</t>
  </si>
  <si>
    <t>計</t>
  </si>
  <si>
    <t>番号</t>
  </si>
  <si>
    <t>桜　木</t>
  </si>
  <si>
    <t>桜木東</t>
  </si>
  <si>
    <t>豊　川</t>
  </si>
  <si>
    <t>古　宿</t>
  </si>
  <si>
    <t>豊川東</t>
  </si>
  <si>
    <t>豊川北</t>
  </si>
  <si>
    <t>金　屋</t>
  </si>
  <si>
    <t>金屋南</t>
  </si>
  <si>
    <t>牛久保</t>
  </si>
  <si>
    <t>牛久保北</t>
  </si>
  <si>
    <t>下長山</t>
  </si>
  <si>
    <t>下　郷</t>
  </si>
  <si>
    <t>中　条</t>
  </si>
  <si>
    <t>睦　美</t>
  </si>
  <si>
    <t>麻生田</t>
  </si>
  <si>
    <t>三蔵子</t>
  </si>
  <si>
    <t>大　崎</t>
  </si>
  <si>
    <t>本　野</t>
  </si>
  <si>
    <t>千　両</t>
  </si>
  <si>
    <t>八南東</t>
  </si>
  <si>
    <t>八　南</t>
  </si>
  <si>
    <t>平　尾</t>
  </si>
  <si>
    <t>国府北</t>
  </si>
  <si>
    <t>国　府</t>
  </si>
  <si>
    <t>国府南</t>
  </si>
  <si>
    <t>国府東</t>
  </si>
  <si>
    <t>桜　町</t>
  </si>
  <si>
    <t>諏訪西</t>
  </si>
  <si>
    <t>諏　訪</t>
  </si>
  <si>
    <t>中　部</t>
  </si>
  <si>
    <t>中部南</t>
  </si>
  <si>
    <t>中部東</t>
  </si>
  <si>
    <t>三　上</t>
  </si>
  <si>
    <t>御　油</t>
  </si>
  <si>
    <t>御油北</t>
  </si>
  <si>
    <t>合　　計</t>
  </si>
  <si>
    <t>選挙人名簿登録者数</t>
  </si>
  <si>
    <t>萩</t>
  </si>
  <si>
    <t>赤 坂</t>
  </si>
  <si>
    <t>長 沢</t>
  </si>
  <si>
    <t>赤坂台</t>
  </si>
  <si>
    <t>佐 脇</t>
  </si>
  <si>
    <t>御 馬</t>
  </si>
  <si>
    <t>西 方</t>
  </si>
  <si>
    <t>赤 根</t>
  </si>
  <si>
    <t>広 石</t>
  </si>
  <si>
    <t>東 上</t>
  </si>
  <si>
    <t>一宮南</t>
  </si>
  <si>
    <t>上長山</t>
  </si>
  <si>
    <t>一 宮</t>
  </si>
  <si>
    <t>一宮西</t>
  </si>
  <si>
    <t>大 木</t>
  </si>
  <si>
    <t>西 原</t>
  </si>
  <si>
    <t>選挙・公務員</t>
  </si>
  <si>
    <t>資料：行政課</t>
  </si>
  <si>
    <t>小坂井</t>
  </si>
  <si>
    <t>篠束</t>
  </si>
  <si>
    <t>宿</t>
  </si>
  <si>
    <t>伊奈東</t>
  </si>
  <si>
    <t>前山</t>
  </si>
  <si>
    <t>西小坂井</t>
  </si>
  <si>
    <t>美園</t>
  </si>
  <si>
    <t>伊奈</t>
  </si>
  <si>
    <t>平成２５年　９月　２日現在</t>
  </si>
  <si>
    <t>選挙の状況</t>
  </si>
  <si>
    <t>選挙期日</t>
  </si>
  <si>
    <t>選挙の事由</t>
  </si>
  <si>
    <t>当日の有権者数（人）</t>
  </si>
  <si>
    <t>投票者数（人）</t>
  </si>
  <si>
    <t>投票率
（％）</t>
  </si>
  <si>
    <t>豊川市議会議員増員選挙
（音羽選挙区）</t>
  </si>
  <si>
    <t>豊川市議会議員増員選挙
（御津選挙区）</t>
  </si>
  <si>
    <t>衆議院議員総選挙
(小選挙区選出)</t>
  </si>
  <si>
    <t>衆議院議員総選挙
(比例代表選出)</t>
  </si>
  <si>
    <t>最高裁判所裁判官
国民審査　　　　　　　　　　　　</t>
  </si>
  <si>
    <t>豊川市議会議員増員選挙
（小坂井選挙区）</t>
  </si>
  <si>
    <t>参議院議員通常選挙
(選挙区選出)</t>
  </si>
  <si>
    <t>参議院議員通常選挙
(比例代表選出)</t>
  </si>
  <si>
    <t>愛知県知事選挙</t>
  </si>
  <si>
    <t>愛知県議会議員一般選挙</t>
  </si>
  <si>
    <t>豊川市議会議員一般選挙</t>
  </si>
  <si>
    <t>豊川市長選挙</t>
  </si>
  <si>
    <t>選挙の状況(旧小坂井町)</t>
  </si>
  <si>
    <t>選挙期日</t>
  </si>
  <si>
    <t>選挙の事由</t>
  </si>
  <si>
    <t>当日の有権者数（人）</t>
  </si>
  <si>
    <t>投票者数（人）</t>
  </si>
  <si>
    <t>投票率
（％）</t>
  </si>
  <si>
    <t>男</t>
  </si>
  <si>
    <t>女</t>
  </si>
  <si>
    <t>計</t>
  </si>
  <si>
    <t>小坂井町長選挙</t>
  </si>
  <si>
    <t>最高裁判所裁判官国民審査</t>
  </si>
  <si>
    <t>衆議院議員総選挙
（小選挙区選出）</t>
  </si>
  <si>
    <t>衆議院議員総選挙
（比例代表選出）</t>
  </si>
  <si>
    <t>市議会の開催状況及び付議件数</t>
  </si>
  <si>
    <t>（単位：日、件）</t>
  </si>
  <si>
    <t>区　　　　分</t>
  </si>
  <si>
    <t>平成20年</t>
  </si>
  <si>
    <t>平成21年</t>
  </si>
  <si>
    <t>平成22年</t>
  </si>
  <si>
    <t>平成23年</t>
  </si>
  <si>
    <t>平成24年</t>
  </si>
  <si>
    <t>招集回数</t>
  </si>
  <si>
    <t>定例会</t>
  </si>
  <si>
    <t>臨時会</t>
  </si>
  <si>
    <t>会期日数</t>
  </si>
  <si>
    <t>開議日数</t>
  </si>
  <si>
    <t>付議案件</t>
  </si>
  <si>
    <t>市長提出</t>
  </si>
  <si>
    <t>予算案</t>
  </si>
  <si>
    <t>条例案</t>
  </si>
  <si>
    <t>その他の議案</t>
  </si>
  <si>
    <t>議員提出</t>
  </si>
  <si>
    <t>－</t>
  </si>
  <si>
    <t>請　　　　　願</t>
  </si>
  <si>
    <t>陳　　　　　情</t>
  </si>
  <si>
    <t>市議会の委員会等開催日数</t>
  </si>
  <si>
    <t>（単位：日）</t>
  </si>
  <si>
    <t>区　　　　　　分</t>
  </si>
  <si>
    <t>平成20年</t>
  </si>
  <si>
    <t>常任委員会(22年4月条例改正で名称変更)</t>
  </si>
  <si>
    <t>総務委員会</t>
  </si>
  <si>
    <t>健康福祉委員会</t>
  </si>
  <si>
    <t>経済文教委員会</t>
  </si>
  <si>
    <t>建設消防委員会</t>
  </si>
  <si>
    <t>議会運営委員会</t>
  </si>
  <si>
    <t>特別委員会</t>
  </si>
  <si>
    <t>予算特別委員会</t>
  </si>
  <si>
    <t>決算特別委員会</t>
  </si>
  <si>
    <t>総合計画特別委員会</t>
  </si>
  <si>
    <t>－</t>
  </si>
  <si>
    <t>-</t>
  </si>
  <si>
    <t>新市民病院建設調査特別委員会</t>
  </si>
  <si>
    <t>議会協議会</t>
  </si>
  <si>
    <t>政治倫理審査会</t>
  </si>
  <si>
    <t>町議会の開催状況及び付議件数(旧小坂井町)</t>
  </si>
  <si>
    <t>平成21年</t>
  </si>
  <si>
    <t>町長提出</t>
  </si>
  <si>
    <t>町議会の開催状況及び付議件数（旧小坂井町）</t>
  </si>
  <si>
    <t>常任委員会</t>
  </si>
  <si>
    <t>総務建設委員会</t>
  </si>
  <si>
    <t>文教厚生委員会</t>
  </si>
  <si>
    <t>資料：議会事務局</t>
  </si>
  <si>
    <t>選挙・公務員</t>
  </si>
  <si>
    <t>市職員数</t>
  </si>
  <si>
    <t>各年4月1日現在（単位：人）</t>
  </si>
  <si>
    <t>区　　分</t>
  </si>
  <si>
    <t>総　　数</t>
  </si>
  <si>
    <t>普通会計</t>
  </si>
  <si>
    <t>その他
の会計</t>
  </si>
  <si>
    <t>一般行政</t>
  </si>
  <si>
    <t>教　育</t>
  </si>
  <si>
    <t>消　防</t>
  </si>
  <si>
    <t>水　道</t>
  </si>
  <si>
    <t>　　病　院</t>
  </si>
  <si>
    <t>　その他</t>
  </si>
  <si>
    <t>平成２０年</t>
  </si>
  <si>
    <t>（旧豊川市）</t>
  </si>
  <si>
    <t>（旧小坂井町）</t>
  </si>
  <si>
    <t>―</t>
  </si>
  <si>
    <t>平成２１年</t>
  </si>
  <si>
    <t>平成２２年</t>
  </si>
  <si>
    <t>平成２３年</t>
  </si>
  <si>
    <t>平成２４年</t>
  </si>
  <si>
    <t>資料：人事課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</si>
</sst>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0.00_);[Red]\(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" vertical="center" wrapText="1"/>
    </xf>
    <xf numFmtId="178" fontId="4" fillId="33" borderId="27" xfId="0" applyNumberFormat="1" applyFont="1" applyFill="1" applyBorder="1" applyAlignment="1">
      <alignment horizontal="right" vertical="center"/>
    </xf>
    <xf numFmtId="179" fontId="4" fillId="33" borderId="28" xfId="0" applyNumberFormat="1" applyFont="1" applyFill="1" applyBorder="1" applyAlignment="1">
      <alignment horizontal="right" vertical="center"/>
    </xf>
    <xf numFmtId="10" fontId="0" fillId="33" borderId="0" xfId="42" applyNumberFormat="1" applyFont="1" applyFill="1" applyAlignment="1">
      <alignment vertical="center"/>
    </xf>
    <xf numFmtId="177" fontId="4" fillId="33" borderId="29" xfId="0" applyNumberFormat="1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center" vertical="center" wrapText="1"/>
    </xf>
    <xf numFmtId="178" fontId="4" fillId="33" borderId="31" xfId="0" applyNumberFormat="1" applyFont="1" applyFill="1" applyBorder="1" applyAlignment="1">
      <alignment horizontal="right" vertical="center"/>
    </xf>
    <xf numFmtId="179" fontId="4" fillId="33" borderId="32" xfId="0" applyNumberFormat="1" applyFont="1" applyFill="1" applyBorder="1" applyAlignment="1">
      <alignment horizontal="right" vertical="center"/>
    </xf>
    <xf numFmtId="178" fontId="4" fillId="33" borderId="33" xfId="0" applyNumberFormat="1" applyFont="1" applyFill="1" applyBorder="1" applyAlignment="1">
      <alignment horizontal="right" vertical="center"/>
    </xf>
    <xf numFmtId="177" fontId="4" fillId="33" borderId="34" xfId="0" applyNumberFormat="1" applyFont="1" applyFill="1" applyBorder="1" applyAlignment="1">
      <alignment horizontal="distributed" vertical="center"/>
    </xf>
    <xf numFmtId="0" fontId="6" fillId="33" borderId="35" xfId="0" applyFont="1" applyFill="1" applyBorder="1" applyAlignment="1">
      <alignment horizontal="center" vertical="center" wrapText="1"/>
    </xf>
    <xf numFmtId="178" fontId="4" fillId="33" borderId="35" xfId="0" applyNumberFormat="1" applyFont="1" applyFill="1" applyBorder="1" applyAlignment="1">
      <alignment horizontal="right" vertical="center"/>
    </xf>
    <xf numFmtId="179" fontId="4" fillId="33" borderId="36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 wrapText="1"/>
    </xf>
    <xf numFmtId="178" fontId="4" fillId="33" borderId="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/>
    </xf>
    <xf numFmtId="58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shrinkToFit="1"/>
    </xf>
    <xf numFmtId="3" fontId="4" fillId="33" borderId="38" xfId="0" applyNumberFormat="1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58" fontId="4" fillId="33" borderId="4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 shrinkToFit="1"/>
    </xf>
    <xf numFmtId="3" fontId="4" fillId="33" borderId="27" xfId="0" applyNumberFormat="1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58" fontId="4" fillId="33" borderId="42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shrinkToFit="1"/>
    </xf>
    <xf numFmtId="3" fontId="4" fillId="33" borderId="35" xfId="0" applyNumberFormat="1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4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9" fillId="0" borderId="50" xfId="0" applyFont="1" applyFill="1" applyBorder="1" applyAlignment="1">
      <alignment horizontal="justify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38" fontId="0" fillId="0" borderId="62" xfId="48" applyFont="1" applyFill="1" applyBorder="1" applyAlignment="1" applyProtection="1">
      <alignment horizontal="right" vertical="center"/>
      <protection/>
    </xf>
    <xf numFmtId="38" fontId="0" fillId="0" borderId="63" xfId="48" applyFont="1" applyFill="1" applyBorder="1" applyAlignment="1" applyProtection="1">
      <alignment horizontal="right" vertical="center"/>
      <protection/>
    </xf>
    <xf numFmtId="38" fontId="0" fillId="0" borderId="64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4" fillId="0" borderId="65" xfId="0" applyFont="1" applyFill="1" applyBorder="1" applyAlignment="1">
      <alignment horizontal="center" vertical="center"/>
    </xf>
    <xf numFmtId="38" fontId="4" fillId="0" borderId="66" xfId="48" applyFont="1" applyFill="1" applyBorder="1" applyAlignment="1" applyProtection="1">
      <alignment horizontal="right" vertical="center"/>
      <protection/>
    </xf>
    <xf numFmtId="38" fontId="4" fillId="0" borderId="67" xfId="48" applyFont="1" applyFill="1" applyBorder="1" applyAlignment="1" applyProtection="1">
      <alignment horizontal="right" vertical="center"/>
      <protection/>
    </xf>
    <xf numFmtId="38" fontId="4" fillId="0" borderId="68" xfId="48" applyFont="1" applyFill="1" applyBorder="1" applyAlignment="1" applyProtection="1">
      <alignment horizontal="right" vertical="center"/>
      <protection/>
    </xf>
    <xf numFmtId="0" fontId="4" fillId="0" borderId="69" xfId="0" applyFont="1" applyFill="1" applyBorder="1" applyAlignment="1">
      <alignment horizontal="center" vertical="center"/>
    </xf>
    <xf numFmtId="38" fontId="4" fillId="0" borderId="70" xfId="48" applyFont="1" applyFill="1" applyBorder="1" applyAlignment="1" applyProtection="1">
      <alignment horizontal="right" vertical="center"/>
      <protection/>
    </xf>
    <xf numFmtId="38" fontId="4" fillId="0" borderId="71" xfId="48" applyFont="1" applyFill="1" applyBorder="1" applyAlignment="1" applyProtection="1">
      <alignment horizontal="right" vertical="center"/>
      <protection/>
    </xf>
    <xf numFmtId="38" fontId="4" fillId="0" borderId="72" xfId="48" applyFont="1" applyFill="1" applyBorder="1" applyAlignment="1" applyProtection="1">
      <alignment horizontal="right" vertical="center"/>
      <protection/>
    </xf>
    <xf numFmtId="0" fontId="10" fillId="0" borderId="73" xfId="0" applyFont="1" applyFill="1" applyBorder="1" applyAlignment="1">
      <alignment horizontal="center" vertical="center"/>
    </xf>
    <xf numFmtId="38" fontId="0" fillId="0" borderId="74" xfId="48" applyFont="1" applyFill="1" applyBorder="1" applyAlignment="1" applyProtection="1">
      <alignment horizontal="right" vertical="center"/>
      <protection/>
    </xf>
    <xf numFmtId="38" fontId="0" fillId="0" borderId="75" xfId="48" applyFont="1" applyFill="1" applyBorder="1" applyAlignment="1" applyProtection="1">
      <alignment horizontal="right" vertical="center"/>
      <protection/>
    </xf>
    <xf numFmtId="38" fontId="0" fillId="0" borderId="76" xfId="48" applyFont="1" applyFill="1" applyBorder="1" applyAlignment="1" applyProtection="1">
      <alignment horizontal="right" vertical="center"/>
      <protection/>
    </xf>
    <xf numFmtId="0" fontId="10" fillId="0" borderId="77" xfId="0" applyFont="1" applyFill="1" applyBorder="1" applyAlignment="1">
      <alignment horizontal="center" vertical="center"/>
    </xf>
    <xf numFmtId="38" fontId="0" fillId="0" borderId="74" xfId="48" applyFont="1" applyFill="1" applyBorder="1" applyAlignment="1" applyProtection="1">
      <alignment horizontal="right" vertical="center"/>
      <protection/>
    </xf>
    <xf numFmtId="38" fontId="0" fillId="0" borderId="76" xfId="48" applyFont="1" applyFill="1" applyBorder="1" applyAlignment="1" applyProtection="1">
      <alignment horizontal="right" vertical="center"/>
      <protection/>
    </xf>
    <xf numFmtId="0" fontId="10" fillId="0" borderId="78" xfId="0" applyFont="1" applyFill="1" applyBorder="1" applyAlignment="1">
      <alignment horizontal="center" vertical="center"/>
    </xf>
    <xf numFmtId="38" fontId="0" fillId="0" borderId="79" xfId="48" applyFont="1" applyFill="1" applyBorder="1" applyAlignment="1" applyProtection="1">
      <alignment horizontal="right" vertical="center"/>
      <protection/>
    </xf>
    <xf numFmtId="38" fontId="0" fillId="0" borderId="79" xfId="48" applyFont="1" applyFill="1" applyBorder="1" applyAlignment="1" applyProtection="1">
      <alignment horizontal="right" vertical="center"/>
      <protection/>
    </xf>
    <xf numFmtId="38" fontId="0" fillId="0" borderId="80" xfId="48" applyFont="1" applyFill="1" applyBorder="1" applyAlignment="1" applyProtection="1">
      <alignment horizontal="right" vertical="center"/>
      <protection/>
    </xf>
    <xf numFmtId="38" fontId="0" fillId="0" borderId="81" xfId="48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right" vertical="center"/>
    </xf>
    <xf numFmtId="0" fontId="4" fillId="33" borderId="85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9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justify" vertical="center"/>
    </xf>
    <xf numFmtId="0" fontId="4" fillId="0" borderId="93" xfId="0" applyFont="1" applyFill="1" applyBorder="1" applyAlignment="1">
      <alignment horizontal="justify" vertical="center"/>
    </xf>
    <xf numFmtId="0" fontId="4" fillId="0" borderId="82" xfId="0" applyFont="1" applyFill="1" applyBorder="1" applyAlignment="1">
      <alignment horizontal="justify" vertical="center"/>
    </xf>
    <xf numFmtId="0" fontId="4" fillId="0" borderId="94" xfId="0" applyFont="1" applyFill="1" applyBorder="1" applyAlignment="1">
      <alignment horizontal="justify" vertical="center"/>
    </xf>
    <xf numFmtId="0" fontId="4" fillId="0" borderId="9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="120" zoomScaleNormal="120" zoomScaleSheetLayoutView="100" workbookViewId="0" topLeftCell="A19">
      <selection activeCell="A1" sqref="A1"/>
    </sheetView>
  </sheetViews>
  <sheetFormatPr defaultColWidth="9.00390625" defaultRowHeight="13.5"/>
  <cols>
    <col min="1" max="1" width="10.50390625" style="0" customWidth="1"/>
    <col min="2" max="2" width="20.875" style="1" customWidth="1"/>
    <col min="3" max="3" width="16.75390625" style="1" customWidth="1"/>
    <col min="4" max="4" width="17.00390625" style="1" customWidth="1"/>
    <col min="5" max="5" width="17.625" style="1" customWidth="1"/>
  </cols>
  <sheetData>
    <row r="1" spans="1:5" ht="15" customHeight="1">
      <c r="A1" s="7" t="s">
        <v>58</v>
      </c>
      <c r="B1" s="5"/>
      <c r="C1" s="5"/>
      <c r="D1" s="5"/>
      <c r="E1" s="5"/>
    </row>
    <row r="2" spans="1:5" ht="15" customHeight="1">
      <c r="A2" s="4"/>
      <c r="B2" s="5"/>
      <c r="C2" s="5"/>
      <c r="D2" s="5"/>
      <c r="E2" s="5"/>
    </row>
    <row r="3" spans="1:5" ht="15" customHeight="1">
      <c r="A3" s="4"/>
      <c r="B3" s="5"/>
      <c r="C3" s="5"/>
      <c r="D3" s="5"/>
      <c r="E3" s="5"/>
    </row>
    <row r="4" spans="1:6" ht="22.5" customHeight="1" thickBot="1">
      <c r="A4" s="6" t="s">
        <v>41</v>
      </c>
      <c r="B4" s="7"/>
      <c r="C4" s="7"/>
      <c r="D4" s="150" t="s">
        <v>68</v>
      </c>
      <c r="E4" s="150"/>
      <c r="F4" s="2"/>
    </row>
    <row r="5" spans="1:6" ht="15" customHeight="1" thickBot="1">
      <c r="A5" s="8" t="s">
        <v>4</v>
      </c>
      <c r="B5" s="9" t="s">
        <v>0</v>
      </c>
      <c r="C5" s="9" t="s">
        <v>1</v>
      </c>
      <c r="D5" s="9" t="s">
        <v>2</v>
      </c>
      <c r="E5" s="10" t="s">
        <v>3</v>
      </c>
      <c r="F5" s="2"/>
    </row>
    <row r="6" spans="1:6" ht="15" customHeight="1">
      <c r="A6" s="11">
        <v>1</v>
      </c>
      <c r="B6" s="12" t="s">
        <v>5</v>
      </c>
      <c r="C6" s="13">
        <v>1142</v>
      </c>
      <c r="D6" s="13">
        <v>1174</v>
      </c>
      <c r="E6" s="14">
        <f>+C6+D6</f>
        <v>2316</v>
      </c>
      <c r="F6" s="2"/>
    </row>
    <row r="7" spans="1:6" ht="15" customHeight="1">
      <c r="A7" s="15">
        <v>2</v>
      </c>
      <c r="B7" s="16" t="s">
        <v>6</v>
      </c>
      <c r="C7" s="17">
        <v>1504</v>
      </c>
      <c r="D7" s="17">
        <v>1565</v>
      </c>
      <c r="E7" s="18">
        <f aca="true" t="shared" si="0" ref="E7:E64">+C7+D7</f>
        <v>3069</v>
      </c>
      <c r="F7" s="2"/>
    </row>
    <row r="8" spans="1:6" ht="15" customHeight="1">
      <c r="A8" s="15">
        <v>3</v>
      </c>
      <c r="B8" s="16" t="s">
        <v>7</v>
      </c>
      <c r="C8" s="17">
        <v>949</v>
      </c>
      <c r="D8" s="17">
        <v>987</v>
      </c>
      <c r="E8" s="18">
        <f t="shared" si="0"/>
        <v>1936</v>
      </c>
      <c r="F8" s="2"/>
    </row>
    <row r="9" spans="1:6" ht="15" customHeight="1">
      <c r="A9" s="15">
        <v>4</v>
      </c>
      <c r="B9" s="16" t="s">
        <v>8</v>
      </c>
      <c r="C9" s="17">
        <v>1291</v>
      </c>
      <c r="D9" s="17">
        <v>1401</v>
      </c>
      <c r="E9" s="18">
        <f t="shared" si="0"/>
        <v>2692</v>
      </c>
      <c r="F9" s="2"/>
    </row>
    <row r="10" spans="1:6" ht="15" customHeight="1">
      <c r="A10" s="15">
        <v>5</v>
      </c>
      <c r="B10" s="16" t="s">
        <v>9</v>
      </c>
      <c r="C10" s="17">
        <v>1098</v>
      </c>
      <c r="D10" s="17">
        <v>1162</v>
      </c>
      <c r="E10" s="18">
        <f t="shared" si="0"/>
        <v>2260</v>
      </c>
      <c r="F10" s="2"/>
    </row>
    <row r="11" spans="1:6" ht="15" customHeight="1">
      <c r="A11" s="15">
        <v>6</v>
      </c>
      <c r="B11" s="16" t="s">
        <v>10</v>
      </c>
      <c r="C11" s="17">
        <v>2735</v>
      </c>
      <c r="D11" s="17">
        <v>2657</v>
      </c>
      <c r="E11" s="18">
        <f t="shared" si="0"/>
        <v>5392</v>
      </c>
      <c r="F11" s="2"/>
    </row>
    <row r="12" spans="1:6" ht="15" customHeight="1">
      <c r="A12" s="15">
        <v>7</v>
      </c>
      <c r="B12" s="16" t="s">
        <v>11</v>
      </c>
      <c r="C12" s="17">
        <v>1139</v>
      </c>
      <c r="D12" s="17">
        <v>1168</v>
      </c>
      <c r="E12" s="18">
        <f t="shared" si="0"/>
        <v>2307</v>
      </c>
      <c r="F12" s="2"/>
    </row>
    <row r="13" spans="1:6" ht="15" customHeight="1">
      <c r="A13" s="15">
        <v>8</v>
      </c>
      <c r="B13" s="16" t="s">
        <v>12</v>
      </c>
      <c r="C13" s="17">
        <v>1379</v>
      </c>
      <c r="D13" s="17">
        <v>893</v>
      </c>
      <c r="E13" s="18">
        <f t="shared" si="0"/>
        <v>2272</v>
      </c>
      <c r="F13" s="2"/>
    </row>
    <row r="14" spans="1:6" ht="15" customHeight="1">
      <c r="A14" s="15">
        <v>9</v>
      </c>
      <c r="B14" s="16" t="s">
        <v>13</v>
      </c>
      <c r="C14" s="17">
        <v>879</v>
      </c>
      <c r="D14" s="17">
        <v>857</v>
      </c>
      <c r="E14" s="18">
        <f t="shared" si="0"/>
        <v>1736</v>
      </c>
      <c r="F14" s="2"/>
    </row>
    <row r="15" spans="1:6" ht="15" customHeight="1">
      <c r="A15" s="15">
        <v>10</v>
      </c>
      <c r="B15" s="16" t="s">
        <v>14</v>
      </c>
      <c r="C15" s="17">
        <v>635</v>
      </c>
      <c r="D15" s="17">
        <v>670</v>
      </c>
      <c r="E15" s="18">
        <f t="shared" si="0"/>
        <v>1305</v>
      </c>
      <c r="F15" s="2"/>
    </row>
    <row r="16" spans="1:6" ht="15" customHeight="1">
      <c r="A16" s="15">
        <v>11</v>
      </c>
      <c r="B16" s="16" t="s">
        <v>15</v>
      </c>
      <c r="C16" s="17">
        <v>1420</v>
      </c>
      <c r="D16" s="17">
        <v>1481</v>
      </c>
      <c r="E16" s="18">
        <f t="shared" si="0"/>
        <v>2901</v>
      </c>
      <c r="F16" s="2"/>
    </row>
    <row r="17" spans="1:6" ht="15" customHeight="1">
      <c r="A17" s="15">
        <v>12</v>
      </c>
      <c r="B17" s="16" t="s">
        <v>16</v>
      </c>
      <c r="C17" s="17">
        <v>590</v>
      </c>
      <c r="D17" s="17">
        <v>569</v>
      </c>
      <c r="E17" s="18">
        <f t="shared" si="0"/>
        <v>1159</v>
      </c>
      <c r="F17" s="2"/>
    </row>
    <row r="18" spans="1:6" ht="15" customHeight="1">
      <c r="A18" s="15">
        <v>13</v>
      </c>
      <c r="B18" s="16" t="s">
        <v>17</v>
      </c>
      <c r="C18" s="17">
        <v>1342</v>
      </c>
      <c r="D18" s="17">
        <v>1378</v>
      </c>
      <c r="E18" s="18">
        <f t="shared" si="0"/>
        <v>2720</v>
      </c>
      <c r="F18" s="2"/>
    </row>
    <row r="19" spans="1:6" ht="15" customHeight="1">
      <c r="A19" s="15">
        <v>14</v>
      </c>
      <c r="B19" s="16" t="s">
        <v>18</v>
      </c>
      <c r="C19" s="17">
        <v>998</v>
      </c>
      <c r="D19" s="17">
        <v>1050</v>
      </c>
      <c r="E19" s="18">
        <f t="shared" si="0"/>
        <v>2048</v>
      </c>
      <c r="F19" s="2"/>
    </row>
    <row r="20" spans="1:6" ht="15" customHeight="1">
      <c r="A20" s="15">
        <v>15</v>
      </c>
      <c r="B20" s="16" t="s">
        <v>19</v>
      </c>
      <c r="C20" s="17">
        <v>1436</v>
      </c>
      <c r="D20" s="17">
        <v>1395</v>
      </c>
      <c r="E20" s="18">
        <f t="shared" si="0"/>
        <v>2831</v>
      </c>
      <c r="F20" s="2"/>
    </row>
    <row r="21" spans="1:6" ht="15" customHeight="1">
      <c r="A21" s="15">
        <v>16</v>
      </c>
      <c r="B21" s="16" t="s">
        <v>20</v>
      </c>
      <c r="C21" s="17">
        <v>1743</v>
      </c>
      <c r="D21" s="17">
        <v>1793</v>
      </c>
      <c r="E21" s="18">
        <f t="shared" si="0"/>
        <v>3536</v>
      </c>
      <c r="F21" s="2"/>
    </row>
    <row r="22" spans="1:6" ht="15" customHeight="1">
      <c r="A22" s="15">
        <v>17</v>
      </c>
      <c r="B22" s="16" t="s">
        <v>21</v>
      </c>
      <c r="C22" s="17">
        <v>1390</v>
      </c>
      <c r="D22" s="17">
        <v>1357</v>
      </c>
      <c r="E22" s="18">
        <f t="shared" si="0"/>
        <v>2747</v>
      </c>
      <c r="F22" s="2"/>
    </row>
    <row r="23" spans="1:6" ht="15" customHeight="1">
      <c r="A23" s="15">
        <v>18</v>
      </c>
      <c r="B23" s="16" t="s">
        <v>22</v>
      </c>
      <c r="C23" s="17">
        <v>1252</v>
      </c>
      <c r="D23" s="17">
        <v>1244</v>
      </c>
      <c r="E23" s="18">
        <f t="shared" si="0"/>
        <v>2496</v>
      </c>
      <c r="F23" s="2"/>
    </row>
    <row r="24" spans="1:6" ht="15" customHeight="1">
      <c r="A24" s="15">
        <v>19</v>
      </c>
      <c r="B24" s="16" t="s">
        <v>23</v>
      </c>
      <c r="C24" s="17">
        <v>845</v>
      </c>
      <c r="D24" s="17">
        <v>1005</v>
      </c>
      <c r="E24" s="18">
        <f t="shared" si="0"/>
        <v>1850</v>
      </c>
      <c r="F24" s="2"/>
    </row>
    <row r="25" spans="1:6" ht="15" customHeight="1">
      <c r="A25" s="15">
        <v>20</v>
      </c>
      <c r="B25" s="16" t="s">
        <v>24</v>
      </c>
      <c r="C25" s="17">
        <v>1626</v>
      </c>
      <c r="D25" s="17">
        <v>1590</v>
      </c>
      <c r="E25" s="18">
        <f t="shared" si="0"/>
        <v>3216</v>
      </c>
      <c r="F25" s="2"/>
    </row>
    <row r="26" spans="1:6" ht="15" customHeight="1">
      <c r="A26" s="15">
        <v>21</v>
      </c>
      <c r="B26" s="16" t="s">
        <v>25</v>
      </c>
      <c r="C26" s="17">
        <v>2214</v>
      </c>
      <c r="D26" s="17">
        <v>2265</v>
      </c>
      <c r="E26" s="18">
        <f t="shared" si="0"/>
        <v>4479</v>
      </c>
      <c r="F26" s="2"/>
    </row>
    <row r="27" spans="1:6" ht="15" customHeight="1">
      <c r="A27" s="15">
        <v>22</v>
      </c>
      <c r="B27" s="16" t="s">
        <v>26</v>
      </c>
      <c r="C27" s="17">
        <v>1388</v>
      </c>
      <c r="D27" s="17">
        <v>1489</v>
      </c>
      <c r="E27" s="18">
        <f t="shared" si="0"/>
        <v>2877</v>
      </c>
      <c r="F27" s="2"/>
    </row>
    <row r="28" spans="1:6" ht="15" customHeight="1">
      <c r="A28" s="15">
        <v>23</v>
      </c>
      <c r="B28" s="16" t="s">
        <v>27</v>
      </c>
      <c r="C28" s="17">
        <v>814</v>
      </c>
      <c r="D28" s="17">
        <v>895</v>
      </c>
      <c r="E28" s="18">
        <f t="shared" si="0"/>
        <v>1709</v>
      </c>
      <c r="F28" s="2"/>
    </row>
    <row r="29" spans="1:6" ht="15" customHeight="1">
      <c r="A29" s="15">
        <v>24</v>
      </c>
      <c r="B29" s="16" t="s">
        <v>28</v>
      </c>
      <c r="C29" s="17">
        <v>887</v>
      </c>
      <c r="D29" s="17">
        <v>1003</v>
      </c>
      <c r="E29" s="18">
        <f t="shared" si="0"/>
        <v>1890</v>
      </c>
      <c r="F29" s="2"/>
    </row>
    <row r="30" spans="1:6" ht="15" customHeight="1">
      <c r="A30" s="15">
        <v>25</v>
      </c>
      <c r="B30" s="16" t="s">
        <v>29</v>
      </c>
      <c r="C30" s="17">
        <v>1139</v>
      </c>
      <c r="D30" s="17">
        <v>1181</v>
      </c>
      <c r="E30" s="18">
        <f t="shared" si="0"/>
        <v>2320</v>
      </c>
      <c r="F30" s="2"/>
    </row>
    <row r="31" spans="1:6" ht="15" customHeight="1">
      <c r="A31" s="15">
        <v>26</v>
      </c>
      <c r="B31" s="16" t="s">
        <v>30</v>
      </c>
      <c r="C31" s="17">
        <v>1966</v>
      </c>
      <c r="D31" s="17">
        <v>1909</v>
      </c>
      <c r="E31" s="18">
        <f t="shared" si="0"/>
        <v>3875</v>
      </c>
      <c r="F31" s="2"/>
    </row>
    <row r="32" spans="1:6" ht="15" customHeight="1">
      <c r="A32" s="15">
        <v>27</v>
      </c>
      <c r="B32" s="16" t="s">
        <v>31</v>
      </c>
      <c r="C32" s="17">
        <v>2089</v>
      </c>
      <c r="D32" s="17">
        <v>2047</v>
      </c>
      <c r="E32" s="18">
        <f t="shared" si="0"/>
        <v>4136</v>
      </c>
      <c r="F32" s="2"/>
    </row>
    <row r="33" spans="1:6" ht="15" customHeight="1">
      <c r="A33" s="15">
        <v>28</v>
      </c>
      <c r="B33" s="16" t="s">
        <v>32</v>
      </c>
      <c r="C33" s="17">
        <v>2426</v>
      </c>
      <c r="D33" s="17">
        <v>2475</v>
      </c>
      <c r="E33" s="18">
        <f t="shared" si="0"/>
        <v>4901</v>
      </c>
      <c r="F33" s="2"/>
    </row>
    <row r="34" spans="1:6" ht="15" customHeight="1">
      <c r="A34" s="15">
        <v>29</v>
      </c>
      <c r="B34" s="16" t="s">
        <v>33</v>
      </c>
      <c r="C34" s="17">
        <v>812</v>
      </c>
      <c r="D34" s="17">
        <v>661</v>
      </c>
      <c r="E34" s="18">
        <f t="shared" si="0"/>
        <v>1473</v>
      </c>
      <c r="F34" s="2"/>
    </row>
    <row r="35" spans="1:6" ht="15" customHeight="1">
      <c r="A35" s="15">
        <v>30</v>
      </c>
      <c r="B35" s="16" t="s">
        <v>34</v>
      </c>
      <c r="C35" s="17">
        <v>1618</v>
      </c>
      <c r="D35" s="17">
        <v>1672</v>
      </c>
      <c r="E35" s="18">
        <f t="shared" si="0"/>
        <v>3290</v>
      </c>
      <c r="F35" s="2"/>
    </row>
    <row r="36" spans="1:6" ht="15" customHeight="1">
      <c r="A36" s="15">
        <v>31</v>
      </c>
      <c r="B36" s="16" t="s">
        <v>35</v>
      </c>
      <c r="C36" s="17">
        <v>2192</v>
      </c>
      <c r="D36" s="17">
        <v>2284</v>
      </c>
      <c r="E36" s="18">
        <f t="shared" si="0"/>
        <v>4476</v>
      </c>
      <c r="F36" s="2"/>
    </row>
    <row r="37" spans="1:6" ht="15" customHeight="1">
      <c r="A37" s="15">
        <v>32</v>
      </c>
      <c r="B37" s="16" t="s">
        <v>36</v>
      </c>
      <c r="C37" s="17">
        <v>900</v>
      </c>
      <c r="D37" s="17">
        <v>920</v>
      </c>
      <c r="E37" s="18">
        <f t="shared" si="0"/>
        <v>1820</v>
      </c>
      <c r="F37" s="2"/>
    </row>
    <row r="38" spans="1:6" ht="15" customHeight="1">
      <c r="A38" s="15">
        <v>33</v>
      </c>
      <c r="B38" s="16" t="s">
        <v>37</v>
      </c>
      <c r="C38" s="17">
        <v>440</v>
      </c>
      <c r="D38" s="17">
        <v>464</v>
      </c>
      <c r="E38" s="18">
        <f t="shared" si="0"/>
        <v>904</v>
      </c>
      <c r="F38" s="2"/>
    </row>
    <row r="39" spans="1:6" ht="15" customHeight="1">
      <c r="A39" s="15">
        <v>34</v>
      </c>
      <c r="B39" s="16" t="s">
        <v>38</v>
      </c>
      <c r="C39" s="17">
        <v>2347</v>
      </c>
      <c r="D39" s="17">
        <v>2394</v>
      </c>
      <c r="E39" s="18">
        <f t="shared" si="0"/>
        <v>4741</v>
      </c>
      <c r="F39" s="2"/>
    </row>
    <row r="40" spans="1:6" ht="15" customHeight="1">
      <c r="A40" s="15">
        <v>35</v>
      </c>
      <c r="B40" s="16" t="s">
        <v>39</v>
      </c>
      <c r="C40" s="17">
        <v>1176</v>
      </c>
      <c r="D40" s="17">
        <v>1218</v>
      </c>
      <c r="E40" s="18">
        <f t="shared" si="0"/>
        <v>2394</v>
      </c>
      <c r="F40" s="2"/>
    </row>
    <row r="41" spans="1:6" ht="15" customHeight="1">
      <c r="A41" s="15">
        <v>36</v>
      </c>
      <c r="B41" s="3" t="s">
        <v>51</v>
      </c>
      <c r="C41" s="17">
        <v>672</v>
      </c>
      <c r="D41" s="17">
        <v>707</v>
      </c>
      <c r="E41" s="18">
        <f t="shared" si="0"/>
        <v>1379</v>
      </c>
      <c r="F41" s="2"/>
    </row>
    <row r="42" spans="1:6" ht="15" customHeight="1">
      <c r="A42" s="15">
        <v>37</v>
      </c>
      <c r="B42" s="3" t="s">
        <v>52</v>
      </c>
      <c r="C42" s="17">
        <v>1099</v>
      </c>
      <c r="D42" s="17">
        <v>1138</v>
      </c>
      <c r="E42" s="18">
        <f t="shared" si="0"/>
        <v>2237</v>
      </c>
      <c r="F42" s="2"/>
    </row>
    <row r="43" spans="1:6" ht="15" customHeight="1">
      <c r="A43" s="15">
        <v>38</v>
      </c>
      <c r="B43" s="3" t="s">
        <v>53</v>
      </c>
      <c r="C43" s="17">
        <v>791</v>
      </c>
      <c r="D43" s="17">
        <v>805</v>
      </c>
      <c r="E43" s="18">
        <f t="shared" si="0"/>
        <v>1596</v>
      </c>
      <c r="F43" s="2"/>
    </row>
    <row r="44" spans="1:6" ht="15" customHeight="1">
      <c r="A44" s="15">
        <v>39</v>
      </c>
      <c r="B44" s="3" t="s">
        <v>54</v>
      </c>
      <c r="C44" s="17">
        <v>1256</v>
      </c>
      <c r="D44" s="17">
        <v>1220</v>
      </c>
      <c r="E44" s="18">
        <f t="shared" si="0"/>
        <v>2476</v>
      </c>
      <c r="F44" s="2"/>
    </row>
    <row r="45" spans="1:6" ht="15" customHeight="1">
      <c r="A45" s="15">
        <v>40</v>
      </c>
      <c r="B45" s="3" t="s">
        <v>55</v>
      </c>
      <c r="C45" s="17">
        <v>968</v>
      </c>
      <c r="D45" s="17">
        <v>938</v>
      </c>
      <c r="E45" s="18">
        <f t="shared" si="0"/>
        <v>1906</v>
      </c>
      <c r="F45" s="2"/>
    </row>
    <row r="46" spans="1:6" ht="15" customHeight="1">
      <c r="A46" s="15">
        <v>41</v>
      </c>
      <c r="B46" s="3" t="s">
        <v>56</v>
      </c>
      <c r="C46" s="17">
        <v>1165</v>
      </c>
      <c r="D46" s="17">
        <v>1105</v>
      </c>
      <c r="E46" s="18">
        <f t="shared" si="0"/>
        <v>2270</v>
      </c>
      <c r="F46" s="2"/>
    </row>
    <row r="47" spans="1:6" ht="15" customHeight="1">
      <c r="A47" s="15">
        <v>42</v>
      </c>
      <c r="B47" s="3" t="s">
        <v>57</v>
      </c>
      <c r="C47" s="17">
        <v>568</v>
      </c>
      <c r="D47" s="17">
        <v>576</v>
      </c>
      <c r="E47" s="18">
        <f t="shared" si="0"/>
        <v>1144</v>
      </c>
      <c r="F47" s="2"/>
    </row>
    <row r="48" spans="1:6" ht="15" customHeight="1">
      <c r="A48" s="15">
        <v>43</v>
      </c>
      <c r="B48" s="3" t="s">
        <v>43</v>
      </c>
      <c r="C48" s="17">
        <v>1082</v>
      </c>
      <c r="D48" s="17">
        <v>1141</v>
      </c>
      <c r="E48" s="18">
        <f t="shared" si="0"/>
        <v>2223</v>
      </c>
      <c r="F48" s="2"/>
    </row>
    <row r="49" spans="1:6" ht="15" customHeight="1">
      <c r="A49" s="15">
        <v>44</v>
      </c>
      <c r="B49" s="3" t="s">
        <v>44</v>
      </c>
      <c r="C49" s="19">
        <v>998</v>
      </c>
      <c r="D49" s="19">
        <v>1050</v>
      </c>
      <c r="E49" s="20">
        <f t="shared" si="0"/>
        <v>2048</v>
      </c>
      <c r="F49" s="2"/>
    </row>
    <row r="50" spans="1:6" ht="15" customHeight="1">
      <c r="A50" s="21">
        <v>45</v>
      </c>
      <c r="B50" s="3" t="s">
        <v>42</v>
      </c>
      <c r="C50" s="19">
        <v>601</v>
      </c>
      <c r="D50" s="19">
        <v>719</v>
      </c>
      <c r="E50" s="20">
        <f t="shared" si="0"/>
        <v>1320</v>
      </c>
      <c r="F50" s="2"/>
    </row>
    <row r="51" spans="1:6" ht="15" customHeight="1">
      <c r="A51" s="15">
        <v>46</v>
      </c>
      <c r="B51" s="3" t="s">
        <v>45</v>
      </c>
      <c r="C51" s="17">
        <v>786</v>
      </c>
      <c r="D51" s="17">
        <v>787</v>
      </c>
      <c r="E51" s="20">
        <f t="shared" si="0"/>
        <v>1573</v>
      </c>
      <c r="F51" s="2"/>
    </row>
    <row r="52" spans="1:6" ht="15" customHeight="1">
      <c r="A52" s="21">
        <v>47</v>
      </c>
      <c r="B52" s="3" t="s">
        <v>46</v>
      </c>
      <c r="C52" s="17">
        <v>1163</v>
      </c>
      <c r="D52" s="17">
        <v>1186</v>
      </c>
      <c r="E52" s="20">
        <f t="shared" si="0"/>
        <v>2349</v>
      </c>
      <c r="F52" s="2"/>
    </row>
    <row r="53" spans="1:6" ht="15" customHeight="1">
      <c r="A53" s="15">
        <v>48</v>
      </c>
      <c r="B53" s="3" t="s">
        <v>47</v>
      </c>
      <c r="C53" s="17">
        <v>951</v>
      </c>
      <c r="D53" s="17">
        <v>1005</v>
      </c>
      <c r="E53" s="20">
        <f t="shared" si="0"/>
        <v>1956</v>
      </c>
      <c r="F53" s="2"/>
    </row>
    <row r="54" spans="1:6" ht="15" customHeight="1">
      <c r="A54" s="21">
        <v>49</v>
      </c>
      <c r="B54" s="3" t="s">
        <v>48</v>
      </c>
      <c r="C54" s="17">
        <v>1235</v>
      </c>
      <c r="D54" s="17">
        <v>1330</v>
      </c>
      <c r="E54" s="20">
        <f t="shared" si="0"/>
        <v>2565</v>
      </c>
      <c r="F54" s="2"/>
    </row>
    <row r="55" spans="1:6" ht="15" customHeight="1">
      <c r="A55" s="15">
        <v>50</v>
      </c>
      <c r="B55" s="3" t="s">
        <v>49</v>
      </c>
      <c r="C55" s="17">
        <v>535</v>
      </c>
      <c r="D55" s="17">
        <v>587</v>
      </c>
      <c r="E55" s="20">
        <f t="shared" si="0"/>
        <v>1122</v>
      </c>
      <c r="F55" s="2"/>
    </row>
    <row r="56" spans="1:6" ht="15" customHeight="1">
      <c r="A56" s="21">
        <v>51</v>
      </c>
      <c r="B56" s="3" t="s">
        <v>50</v>
      </c>
      <c r="C56" s="17">
        <v>1463</v>
      </c>
      <c r="D56" s="17">
        <v>1513</v>
      </c>
      <c r="E56" s="20">
        <f t="shared" si="0"/>
        <v>2976</v>
      </c>
      <c r="F56" s="2"/>
    </row>
    <row r="57" spans="1:6" ht="15" customHeight="1">
      <c r="A57" s="15">
        <v>52</v>
      </c>
      <c r="B57" s="25" t="s">
        <v>60</v>
      </c>
      <c r="C57" s="19">
        <v>998</v>
      </c>
      <c r="D57" s="19">
        <v>1065</v>
      </c>
      <c r="E57" s="20">
        <f t="shared" si="0"/>
        <v>2063</v>
      </c>
      <c r="F57" s="2"/>
    </row>
    <row r="58" spans="1:6" ht="15" customHeight="1">
      <c r="A58" s="21">
        <v>53</v>
      </c>
      <c r="B58" s="25" t="s">
        <v>61</v>
      </c>
      <c r="C58" s="19">
        <v>721</v>
      </c>
      <c r="D58" s="19">
        <v>757</v>
      </c>
      <c r="E58" s="20">
        <f t="shared" si="0"/>
        <v>1478</v>
      </c>
      <c r="F58" s="2"/>
    </row>
    <row r="59" spans="1:6" ht="15" customHeight="1">
      <c r="A59" s="15">
        <v>54</v>
      </c>
      <c r="B59" s="25" t="s">
        <v>62</v>
      </c>
      <c r="C59" s="19">
        <v>661</v>
      </c>
      <c r="D59" s="19">
        <v>680</v>
      </c>
      <c r="E59" s="20">
        <f t="shared" si="0"/>
        <v>1341</v>
      </c>
      <c r="F59" s="2"/>
    </row>
    <row r="60" spans="1:6" ht="15" customHeight="1">
      <c r="A60" s="21">
        <v>55</v>
      </c>
      <c r="B60" s="25" t="s">
        <v>63</v>
      </c>
      <c r="C60" s="19">
        <v>1397</v>
      </c>
      <c r="D60" s="19">
        <v>1357</v>
      </c>
      <c r="E60" s="20">
        <f t="shared" si="0"/>
        <v>2754</v>
      </c>
      <c r="F60" s="2"/>
    </row>
    <row r="61" spans="1:6" ht="15" customHeight="1">
      <c r="A61" s="15">
        <v>56</v>
      </c>
      <c r="B61" s="25" t="s">
        <v>64</v>
      </c>
      <c r="C61" s="19">
        <v>835</v>
      </c>
      <c r="D61" s="19">
        <v>939</v>
      </c>
      <c r="E61" s="20">
        <f t="shared" si="0"/>
        <v>1774</v>
      </c>
      <c r="F61" s="2"/>
    </row>
    <row r="62" spans="1:6" ht="15" customHeight="1">
      <c r="A62" s="21">
        <v>57</v>
      </c>
      <c r="B62" s="25" t="s">
        <v>65</v>
      </c>
      <c r="C62" s="19">
        <v>1169</v>
      </c>
      <c r="D62" s="19">
        <v>1177</v>
      </c>
      <c r="E62" s="20">
        <f t="shared" si="0"/>
        <v>2346</v>
      </c>
      <c r="F62" s="2"/>
    </row>
    <row r="63" spans="1:6" ht="15" customHeight="1">
      <c r="A63" s="15">
        <v>58</v>
      </c>
      <c r="B63" s="25" t="s">
        <v>66</v>
      </c>
      <c r="C63" s="19">
        <v>1676</v>
      </c>
      <c r="D63" s="19">
        <v>1741</v>
      </c>
      <c r="E63" s="20">
        <f t="shared" si="0"/>
        <v>3417</v>
      </c>
      <c r="F63" s="2"/>
    </row>
    <row r="64" spans="1:6" ht="15" customHeight="1">
      <c r="A64" s="21">
        <v>59</v>
      </c>
      <c r="B64" s="25" t="s">
        <v>67</v>
      </c>
      <c r="C64" s="19">
        <v>1166</v>
      </c>
      <c r="D64" s="19">
        <v>1182</v>
      </c>
      <c r="E64" s="20">
        <f t="shared" si="0"/>
        <v>2348</v>
      </c>
      <c r="F64" s="2"/>
    </row>
    <row r="65" spans="1:6" ht="15" customHeight="1" thickBot="1">
      <c r="A65" s="148" t="s">
        <v>40</v>
      </c>
      <c r="B65" s="149"/>
      <c r="C65" s="22">
        <f>SUM(C6:C64)</f>
        <v>71757</v>
      </c>
      <c r="D65" s="22">
        <f>SUM(D6:D64)</f>
        <v>72978</v>
      </c>
      <c r="E65" s="23">
        <f>SUM(E6:E64)</f>
        <v>144735</v>
      </c>
      <c r="F65" s="2"/>
    </row>
    <row r="66" spans="1:6" ht="15" customHeight="1">
      <c r="A66" s="7"/>
      <c r="B66" s="7"/>
      <c r="C66" s="7"/>
      <c r="D66" s="7"/>
      <c r="E66" s="24" t="s">
        <v>59</v>
      </c>
      <c r="F66" s="2"/>
    </row>
    <row r="67" spans="1:6" ht="15" customHeight="1">
      <c r="A67" s="7"/>
      <c r="B67" s="7"/>
      <c r="C67" s="7"/>
      <c r="D67" s="7"/>
      <c r="E67" s="7"/>
      <c r="F67" s="2"/>
    </row>
    <row r="68" spans="1:6" ht="15" customHeight="1">
      <c r="A68" s="2"/>
      <c r="B68" s="2"/>
      <c r="C68" s="2"/>
      <c r="D68" s="2"/>
      <c r="E68" s="2"/>
      <c r="F68" s="2"/>
    </row>
  </sheetData>
  <sheetProtection/>
  <mergeCells count="2">
    <mergeCell ref="A65:B65"/>
    <mergeCell ref="D4:E4"/>
  </mergeCells>
  <printOptions/>
  <pageMargins left="0.984251968503937" right="0.2362204724409449" top="0.5511811023622047" bottom="0.35433070866141736" header="0.3937007874015748" footer="0.1968503937007874"/>
  <pageSetup horizontalDpi="600" verticalDpi="600" orientation="portrait" paperSize="9" scale="85" r:id="rId1"/>
  <headerFooter alignWithMargins="0">
    <oddFooter>&amp;C-70-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B10" sqref="B10"/>
    </sheetView>
  </sheetViews>
  <sheetFormatPr defaultColWidth="9.00390625" defaultRowHeight="13.5"/>
  <cols>
    <col min="1" max="1" width="17.625" style="28" bestFit="1" customWidth="1"/>
    <col min="2" max="2" width="22.25390625" style="27" customWidth="1"/>
    <col min="3" max="4" width="8.125" style="28" customWidth="1"/>
    <col min="5" max="5" width="8.75390625" style="28" bestFit="1" customWidth="1"/>
    <col min="6" max="9" width="8.125" style="28" customWidth="1"/>
    <col min="10" max="10" width="9.50390625" style="28" bestFit="1" customWidth="1"/>
    <col min="11" max="16384" width="9.00390625" style="28" customWidth="1"/>
  </cols>
  <sheetData>
    <row r="1" ht="24" customHeight="1">
      <c r="A1" s="26" t="s">
        <v>58</v>
      </c>
    </row>
    <row r="2" ht="9" customHeight="1"/>
    <row r="3" spans="1:9" ht="24" customHeight="1" thickBot="1">
      <c r="A3" s="162" t="s">
        <v>69</v>
      </c>
      <c r="B3" s="162"/>
      <c r="C3" s="162"/>
      <c r="D3" s="162"/>
      <c r="E3" s="162"/>
      <c r="F3" s="162"/>
      <c r="G3" s="162"/>
      <c r="H3" s="162"/>
      <c r="I3" s="162"/>
    </row>
    <row r="4" spans="1:9" ht="33" customHeight="1">
      <c r="A4" s="153" t="s">
        <v>70</v>
      </c>
      <c r="B4" s="163" t="s">
        <v>71</v>
      </c>
      <c r="C4" s="163" t="s">
        <v>72</v>
      </c>
      <c r="D4" s="163"/>
      <c r="E4" s="163"/>
      <c r="F4" s="163" t="s">
        <v>73</v>
      </c>
      <c r="G4" s="163"/>
      <c r="H4" s="163"/>
      <c r="I4" s="151" t="s">
        <v>74</v>
      </c>
    </row>
    <row r="5" spans="1:9" ht="33" customHeight="1">
      <c r="A5" s="154"/>
      <c r="B5" s="164"/>
      <c r="C5" s="29" t="s">
        <v>1</v>
      </c>
      <c r="D5" s="29" t="s">
        <v>2</v>
      </c>
      <c r="E5" s="29" t="s">
        <v>3</v>
      </c>
      <c r="F5" s="29" t="s">
        <v>1</v>
      </c>
      <c r="G5" s="29" t="s">
        <v>2</v>
      </c>
      <c r="H5" s="29" t="s">
        <v>3</v>
      </c>
      <c r="I5" s="152"/>
    </row>
    <row r="6" spans="1:10" ht="33" customHeight="1">
      <c r="A6" s="30">
        <v>39481</v>
      </c>
      <c r="B6" s="31" t="s">
        <v>75</v>
      </c>
      <c r="C6" s="32">
        <v>3450</v>
      </c>
      <c r="D6" s="32">
        <v>3639</v>
      </c>
      <c r="E6" s="32">
        <f aca="true" t="shared" si="0" ref="E6:E20">+C6+D6</f>
        <v>7089</v>
      </c>
      <c r="F6" s="32">
        <v>2476</v>
      </c>
      <c r="G6" s="32">
        <v>2687</v>
      </c>
      <c r="H6" s="32">
        <f aca="true" t="shared" si="1" ref="H6:H17">+G6+F6</f>
        <v>5163</v>
      </c>
      <c r="I6" s="33">
        <v>72.83</v>
      </c>
      <c r="J6" s="34"/>
    </row>
    <row r="7" spans="1:10" ht="33" customHeight="1">
      <c r="A7" s="30">
        <v>39481</v>
      </c>
      <c r="B7" s="31" t="s">
        <v>76</v>
      </c>
      <c r="C7" s="32">
        <v>5293</v>
      </c>
      <c r="D7" s="32">
        <v>5656</v>
      </c>
      <c r="E7" s="32">
        <f t="shared" si="0"/>
        <v>10949</v>
      </c>
      <c r="F7" s="32">
        <v>3129</v>
      </c>
      <c r="G7" s="32">
        <v>3507</v>
      </c>
      <c r="H7" s="32">
        <f t="shared" si="1"/>
        <v>6636</v>
      </c>
      <c r="I7" s="33">
        <v>60.61</v>
      </c>
      <c r="J7" s="34"/>
    </row>
    <row r="8" spans="1:10" ht="33" customHeight="1">
      <c r="A8" s="35">
        <v>40055</v>
      </c>
      <c r="B8" s="36" t="s">
        <v>77</v>
      </c>
      <c r="C8" s="37">
        <v>62653</v>
      </c>
      <c r="D8" s="32">
        <v>63790</v>
      </c>
      <c r="E8" s="32">
        <f t="shared" si="0"/>
        <v>126443</v>
      </c>
      <c r="F8" s="32">
        <v>46443</v>
      </c>
      <c r="G8" s="32">
        <v>46836</v>
      </c>
      <c r="H8" s="32">
        <f t="shared" si="1"/>
        <v>93279</v>
      </c>
      <c r="I8" s="38">
        <v>73.77</v>
      </c>
      <c r="J8" s="34"/>
    </row>
    <row r="9" spans="1:10" ht="33" customHeight="1">
      <c r="A9" s="30">
        <v>40055</v>
      </c>
      <c r="B9" s="31" t="s">
        <v>78</v>
      </c>
      <c r="C9" s="39">
        <v>62653</v>
      </c>
      <c r="D9" s="32">
        <v>63790</v>
      </c>
      <c r="E9" s="32">
        <f t="shared" si="0"/>
        <v>126443</v>
      </c>
      <c r="F9" s="32">
        <v>46426</v>
      </c>
      <c r="G9" s="32">
        <v>46829</v>
      </c>
      <c r="H9" s="32">
        <f t="shared" si="1"/>
        <v>93255</v>
      </c>
      <c r="I9" s="33">
        <v>73.75</v>
      </c>
      <c r="J9" s="34"/>
    </row>
    <row r="10" spans="1:10" ht="33" customHeight="1">
      <c r="A10" s="30">
        <v>40055</v>
      </c>
      <c r="B10" s="31" t="s">
        <v>79</v>
      </c>
      <c r="C10" s="39">
        <v>62605</v>
      </c>
      <c r="D10" s="32">
        <v>63750</v>
      </c>
      <c r="E10" s="32">
        <f t="shared" si="0"/>
        <v>126355</v>
      </c>
      <c r="F10" s="32">
        <v>45196</v>
      </c>
      <c r="G10" s="32">
        <v>45882</v>
      </c>
      <c r="H10" s="32">
        <f t="shared" si="1"/>
        <v>91078</v>
      </c>
      <c r="I10" s="33">
        <v>72.08</v>
      </c>
      <c r="J10" s="34"/>
    </row>
    <row r="11" spans="1:10" ht="33" customHeight="1">
      <c r="A11" s="30">
        <v>40223</v>
      </c>
      <c r="B11" s="31" t="s">
        <v>80</v>
      </c>
      <c r="C11" s="39">
        <v>8450</v>
      </c>
      <c r="D11" s="32">
        <v>8714</v>
      </c>
      <c r="E11" s="32">
        <f t="shared" si="0"/>
        <v>17164</v>
      </c>
      <c r="F11" s="32">
        <v>5219</v>
      </c>
      <c r="G11" s="32">
        <v>5784</v>
      </c>
      <c r="H11" s="32">
        <f t="shared" si="1"/>
        <v>11003</v>
      </c>
      <c r="I11" s="33">
        <v>64.11</v>
      </c>
      <c r="J11" s="34"/>
    </row>
    <row r="12" spans="1:10" ht="33" customHeight="1">
      <c r="A12" s="30">
        <v>40370</v>
      </c>
      <c r="B12" s="31" t="s">
        <v>81</v>
      </c>
      <c r="C12" s="32">
        <v>71424</v>
      </c>
      <c r="D12" s="32">
        <v>72734</v>
      </c>
      <c r="E12" s="32">
        <f t="shared" si="0"/>
        <v>144158</v>
      </c>
      <c r="F12" s="32">
        <v>44817</v>
      </c>
      <c r="G12" s="32">
        <v>44521</v>
      </c>
      <c r="H12" s="32">
        <f t="shared" si="1"/>
        <v>89338</v>
      </c>
      <c r="I12" s="33">
        <v>61.97</v>
      </c>
      <c r="J12" s="34"/>
    </row>
    <row r="13" spans="1:10" ht="33" customHeight="1">
      <c r="A13" s="30">
        <v>40370</v>
      </c>
      <c r="B13" s="31" t="s">
        <v>82</v>
      </c>
      <c r="C13" s="32">
        <v>71424</v>
      </c>
      <c r="D13" s="32">
        <v>72734</v>
      </c>
      <c r="E13" s="32">
        <f t="shared" si="0"/>
        <v>144158</v>
      </c>
      <c r="F13" s="32">
        <v>44815</v>
      </c>
      <c r="G13" s="32">
        <v>44518</v>
      </c>
      <c r="H13" s="32">
        <f t="shared" si="1"/>
        <v>89333</v>
      </c>
      <c r="I13" s="33">
        <v>61.97</v>
      </c>
      <c r="J13" s="34"/>
    </row>
    <row r="14" spans="1:10" ht="33" customHeight="1">
      <c r="A14" s="30">
        <v>40580</v>
      </c>
      <c r="B14" s="31" t="s">
        <v>83</v>
      </c>
      <c r="C14" s="32">
        <v>71161</v>
      </c>
      <c r="D14" s="32">
        <v>72566</v>
      </c>
      <c r="E14" s="32">
        <f t="shared" si="0"/>
        <v>143727</v>
      </c>
      <c r="F14" s="32">
        <v>38693</v>
      </c>
      <c r="G14" s="32">
        <v>37871</v>
      </c>
      <c r="H14" s="32">
        <f t="shared" si="1"/>
        <v>76564</v>
      </c>
      <c r="I14" s="33">
        <v>53.27</v>
      </c>
      <c r="J14" s="34"/>
    </row>
    <row r="15" spans="1:10" ht="33" customHeight="1">
      <c r="A15" s="30">
        <v>40643</v>
      </c>
      <c r="B15" s="31" t="s">
        <v>84</v>
      </c>
      <c r="C15" s="32">
        <v>71086</v>
      </c>
      <c r="D15" s="32">
        <v>72537</v>
      </c>
      <c r="E15" s="32">
        <f t="shared" si="0"/>
        <v>143623</v>
      </c>
      <c r="F15" s="32">
        <v>34549</v>
      </c>
      <c r="G15" s="32">
        <v>34033</v>
      </c>
      <c r="H15" s="32">
        <f t="shared" si="1"/>
        <v>68582</v>
      </c>
      <c r="I15" s="33">
        <v>47.75</v>
      </c>
      <c r="J15" s="34"/>
    </row>
    <row r="16" spans="1:10" ht="33" customHeight="1">
      <c r="A16" s="30">
        <v>40657</v>
      </c>
      <c r="B16" s="31" t="s">
        <v>85</v>
      </c>
      <c r="C16" s="32">
        <v>70528</v>
      </c>
      <c r="D16" s="32">
        <v>72064</v>
      </c>
      <c r="E16" s="32">
        <f t="shared" si="0"/>
        <v>142592</v>
      </c>
      <c r="F16" s="32">
        <v>41162</v>
      </c>
      <c r="G16" s="32">
        <v>43329</v>
      </c>
      <c r="H16" s="32">
        <f t="shared" si="1"/>
        <v>84491</v>
      </c>
      <c r="I16" s="33">
        <v>59.25</v>
      </c>
      <c r="J16" s="34"/>
    </row>
    <row r="17" spans="1:10" ht="33" customHeight="1">
      <c r="A17" s="30">
        <v>40818</v>
      </c>
      <c r="B17" s="31" t="s">
        <v>86</v>
      </c>
      <c r="C17" s="32">
        <v>70911</v>
      </c>
      <c r="D17" s="32">
        <v>72319</v>
      </c>
      <c r="E17" s="32">
        <f t="shared" si="0"/>
        <v>143230</v>
      </c>
      <c r="F17" s="32">
        <v>28861</v>
      </c>
      <c r="G17" s="32">
        <v>30175</v>
      </c>
      <c r="H17" s="32">
        <f t="shared" si="1"/>
        <v>59036</v>
      </c>
      <c r="I17" s="33">
        <v>41.22</v>
      </c>
      <c r="J17" s="34"/>
    </row>
    <row r="18" spans="1:10" ht="33" customHeight="1">
      <c r="A18" s="30">
        <v>41259</v>
      </c>
      <c r="B18" s="31" t="s">
        <v>77</v>
      </c>
      <c r="C18" s="39">
        <v>71510</v>
      </c>
      <c r="D18" s="32">
        <v>72899</v>
      </c>
      <c r="E18" s="32">
        <f t="shared" si="0"/>
        <v>144409</v>
      </c>
      <c r="F18" s="32">
        <v>45297</v>
      </c>
      <c r="G18" s="32">
        <v>44653</v>
      </c>
      <c r="H18" s="32">
        <f>+G18+F18</f>
        <v>89950</v>
      </c>
      <c r="I18" s="33">
        <v>62.29</v>
      </c>
      <c r="J18" s="34"/>
    </row>
    <row r="19" spans="1:10" ht="33" customHeight="1">
      <c r="A19" s="35">
        <v>41259</v>
      </c>
      <c r="B19" s="31" t="s">
        <v>78</v>
      </c>
      <c r="C19" s="37">
        <v>71510</v>
      </c>
      <c r="D19" s="32">
        <v>72899</v>
      </c>
      <c r="E19" s="32">
        <f>+C19+D19</f>
        <v>144409</v>
      </c>
      <c r="F19" s="32">
        <v>45298</v>
      </c>
      <c r="G19" s="32">
        <v>44652</v>
      </c>
      <c r="H19" s="32">
        <f>+G19+F19</f>
        <v>89950</v>
      </c>
      <c r="I19" s="33">
        <v>62.29</v>
      </c>
      <c r="J19" s="34"/>
    </row>
    <row r="20" spans="1:10" ht="33" customHeight="1">
      <c r="A20" s="35">
        <v>41259</v>
      </c>
      <c r="B20" s="31" t="s">
        <v>79</v>
      </c>
      <c r="C20" s="39">
        <v>71462</v>
      </c>
      <c r="D20" s="32">
        <v>72856</v>
      </c>
      <c r="E20" s="32">
        <f t="shared" si="0"/>
        <v>144318</v>
      </c>
      <c r="F20" s="32">
        <v>44057</v>
      </c>
      <c r="G20" s="32">
        <v>43714</v>
      </c>
      <c r="H20" s="32">
        <f>+G20+F20</f>
        <v>87771</v>
      </c>
      <c r="I20" s="33">
        <v>60.82</v>
      </c>
      <c r="J20" s="34"/>
    </row>
    <row r="21" spans="1:10" ht="33" customHeight="1">
      <c r="A21" s="30">
        <v>41476</v>
      </c>
      <c r="B21" s="31" t="s">
        <v>81</v>
      </c>
      <c r="C21" s="32">
        <v>71622</v>
      </c>
      <c r="D21" s="32">
        <v>72905</v>
      </c>
      <c r="E21" s="32">
        <f>+C21+D21</f>
        <v>144527</v>
      </c>
      <c r="F21" s="32">
        <v>41117</v>
      </c>
      <c r="G21" s="32">
        <v>39678</v>
      </c>
      <c r="H21" s="32">
        <f>+G21+F21</f>
        <v>80795</v>
      </c>
      <c r="I21" s="33">
        <v>55.9</v>
      </c>
      <c r="J21" s="34"/>
    </row>
    <row r="22" spans="1:10" ht="33" customHeight="1" thickBot="1">
      <c r="A22" s="40">
        <v>41476</v>
      </c>
      <c r="B22" s="41" t="s">
        <v>82</v>
      </c>
      <c r="C22" s="42">
        <v>71622</v>
      </c>
      <c r="D22" s="42">
        <v>72905</v>
      </c>
      <c r="E22" s="42">
        <f>+C22+D22</f>
        <v>144527</v>
      </c>
      <c r="F22" s="42">
        <v>41112</v>
      </c>
      <c r="G22" s="42">
        <v>39680</v>
      </c>
      <c r="H22" s="42">
        <f>+G22+F22</f>
        <v>80792</v>
      </c>
      <c r="I22" s="43">
        <v>55.9</v>
      </c>
      <c r="J22" s="34"/>
    </row>
    <row r="23" spans="1:10" ht="24" customHeight="1">
      <c r="A23" s="44"/>
      <c r="B23" s="45"/>
      <c r="C23" s="46"/>
      <c r="D23" s="46"/>
      <c r="E23" s="46"/>
      <c r="F23" s="46"/>
      <c r="G23" s="46"/>
      <c r="H23" s="46"/>
      <c r="I23" s="47"/>
      <c r="J23" s="34"/>
    </row>
    <row r="24" spans="1:9" ht="24" customHeight="1" thickBot="1">
      <c r="A24" s="48" t="s">
        <v>87</v>
      </c>
      <c r="B24" s="49"/>
      <c r="C24" s="48"/>
      <c r="D24" s="48"/>
      <c r="E24" s="48"/>
      <c r="F24" s="48"/>
      <c r="G24" s="48"/>
      <c r="H24" s="48"/>
      <c r="I24" s="48"/>
    </row>
    <row r="25" spans="1:10" ht="33" customHeight="1">
      <c r="A25" s="153" t="s">
        <v>88</v>
      </c>
      <c r="B25" s="155" t="s">
        <v>89</v>
      </c>
      <c r="C25" s="157" t="s">
        <v>90</v>
      </c>
      <c r="D25" s="158"/>
      <c r="E25" s="159"/>
      <c r="F25" s="157" t="s">
        <v>91</v>
      </c>
      <c r="G25" s="158"/>
      <c r="H25" s="159"/>
      <c r="I25" s="160" t="s">
        <v>92</v>
      </c>
      <c r="J25" s="34"/>
    </row>
    <row r="26" spans="1:10" ht="33" customHeight="1">
      <c r="A26" s="154"/>
      <c r="B26" s="156"/>
      <c r="C26" s="29" t="s">
        <v>93</v>
      </c>
      <c r="D26" s="29" t="s">
        <v>94</v>
      </c>
      <c r="E26" s="29" t="s">
        <v>95</v>
      </c>
      <c r="F26" s="29" t="s">
        <v>93</v>
      </c>
      <c r="G26" s="29" t="s">
        <v>94</v>
      </c>
      <c r="H26" s="29" t="s">
        <v>95</v>
      </c>
      <c r="I26" s="161"/>
      <c r="J26" s="34"/>
    </row>
    <row r="27" spans="1:9" ht="33" customHeight="1">
      <c r="A27" s="50">
        <v>39838</v>
      </c>
      <c r="B27" s="51" t="s">
        <v>96</v>
      </c>
      <c r="C27" s="52">
        <v>8397</v>
      </c>
      <c r="D27" s="52">
        <v>8684</v>
      </c>
      <c r="E27" s="52">
        <v>17081</v>
      </c>
      <c r="F27" s="52">
        <v>4723</v>
      </c>
      <c r="G27" s="52">
        <v>5243</v>
      </c>
      <c r="H27" s="52">
        <v>9966</v>
      </c>
      <c r="I27" s="53">
        <v>58.35</v>
      </c>
    </row>
    <row r="28" spans="1:9" ht="33" customHeight="1">
      <c r="A28" s="54">
        <v>40055</v>
      </c>
      <c r="B28" s="55" t="s">
        <v>98</v>
      </c>
      <c r="C28" s="56">
        <v>8511</v>
      </c>
      <c r="D28" s="56">
        <v>8769</v>
      </c>
      <c r="E28" s="56">
        <v>17280</v>
      </c>
      <c r="F28" s="56">
        <v>6365</v>
      </c>
      <c r="G28" s="56">
        <v>6572</v>
      </c>
      <c r="H28" s="56">
        <v>12937</v>
      </c>
      <c r="I28" s="57">
        <v>74.87</v>
      </c>
    </row>
    <row r="29" spans="1:9" ht="33" customHeight="1">
      <c r="A29" s="54">
        <v>40055</v>
      </c>
      <c r="B29" s="55" t="s">
        <v>99</v>
      </c>
      <c r="C29" s="56">
        <v>8511</v>
      </c>
      <c r="D29" s="56">
        <v>8769</v>
      </c>
      <c r="E29" s="56">
        <v>17280</v>
      </c>
      <c r="F29" s="56">
        <v>6363</v>
      </c>
      <c r="G29" s="56">
        <v>6572</v>
      </c>
      <c r="H29" s="56">
        <v>12935</v>
      </c>
      <c r="I29" s="57">
        <v>74.86</v>
      </c>
    </row>
    <row r="30" spans="1:9" ht="33" customHeight="1" thickBot="1">
      <c r="A30" s="58">
        <v>40055</v>
      </c>
      <c r="B30" s="59" t="s">
        <v>97</v>
      </c>
      <c r="C30" s="60">
        <v>8508</v>
      </c>
      <c r="D30" s="60">
        <v>8765</v>
      </c>
      <c r="E30" s="60">
        <v>17273</v>
      </c>
      <c r="F30" s="60">
        <v>6182</v>
      </c>
      <c r="G30" s="60">
        <v>6444</v>
      </c>
      <c r="H30" s="60">
        <v>12626</v>
      </c>
      <c r="I30" s="61">
        <v>73.1</v>
      </c>
    </row>
    <row r="31" ht="13.5">
      <c r="A31" s="62"/>
    </row>
    <row r="32" ht="13.5">
      <c r="A32" s="62"/>
    </row>
    <row r="33" ht="13.5">
      <c r="A33" s="62"/>
    </row>
    <row r="34" ht="13.5">
      <c r="A34" s="62"/>
    </row>
    <row r="35" ht="13.5">
      <c r="A35" s="62"/>
    </row>
    <row r="36" ht="13.5">
      <c r="A36" s="62"/>
    </row>
    <row r="37" ht="13.5">
      <c r="A37" s="62"/>
    </row>
    <row r="38" ht="13.5">
      <c r="A38" s="62"/>
    </row>
    <row r="39" ht="13.5">
      <c r="A39" s="62"/>
    </row>
    <row r="40" ht="13.5">
      <c r="A40" s="62"/>
    </row>
    <row r="41" ht="13.5">
      <c r="A41" s="62"/>
    </row>
    <row r="42" ht="13.5">
      <c r="A42" s="62"/>
    </row>
    <row r="43" ht="13.5">
      <c r="A43" s="62"/>
    </row>
    <row r="44" ht="13.5">
      <c r="A44" s="62"/>
    </row>
    <row r="45" ht="13.5">
      <c r="A45" s="62"/>
    </row>
    <row r="46" ht="13.5">
      <c r="A46" s="62"/>
    </row>
    <row r="47" ht="13.5">
      <c r="A47" s="62"/>
    </row>
    <row r="48" ht="13.5">
      <c r="A48" s="62"/>
    </row>
    <row r="49" ht="13.5">
      <c r="A49" s="62"/>
    </row>
    <row r="50" ht="13.5">
      <c r="A50" s="62"/>
    </row>
    <row r="51" ht="13.5">
      <c r="A51" s="62"/>
    </row>
    <row r="52" ht="13.5">
      <c r="A52" s="62"/>
    </row>
    <row r="53" ht="13.5">
      <c r="A53" s="62"/>
    </row>
  </sheetData>
  <sheetProtection/>
  <mergeCells count="11">
    <mergeCell ref="A3:I3"/>
    <mergeCell ref="A4:A5"/>
    <mergeCell ref="B4:B5"/>
    <mergeCell ref="C4:E4"/>
    <mergeCell ref="F4:H4"/>
    <mergeCell ref="I4:I5"/>
    <mergeCell ref="A25:A26"/>
    <mergeCell ref="B25:B26"/>
    <mergeCell ref="C25:E25"/>
    <mergeCell ref="F25:H25"/>
    <mergeCell ref="I25:I26"/>
  </mergeCells>
  <printOptions/>
  <pageMargins left="0.9055118110236221" right="0.31496062992125984" top="0.35433070866141736" bottom="0.7480314960629921" header="0.31496062992125984" footer="0.31496062992125984"/>
  <pageSetup horizontalDpi="600" verticalDpi="600" orientation="portrait" paperSize="9" scale="90" r:id="rId1"/>
  <headerFooter>
    <oddFooter>&amp;C‐71‐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0">
      <selection activeCell="G61" sqref="G61"/>
    </sheetView>
  </sheetViews>
  <sheetFormatPr defaultColWidth="9.00390625" defaultRowHeight="13.5"/>
  <cols>
    <col min="1" max="1" width="5.25390625" style="64" customWidth="1"/>
    <col min="2" max="2" width="20.625" style="64" customWidth="1"/>
    <col min="3" max="10" width="8.625" style="64" customWidth="1"/>
    <col min="11" max="16384" width="9.00390625" style="64" customWidth="1"/>
  </cols>
  <sheetData>
    <row r="1" spans="1:10" ht="15" customHeight="1">
      <c r="A1" s="7" t="s">
        <v>58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9" customHeight="1">
      <c r="A2" s="63"/>
      <c r="B2" s="63"/>
      <c r="C2" s="63"/>
      <c r="D2" s="63"/>
      <c r="E2" s="63"/>
      <c r="F2" s="7"/>
      <c r="G2" s="7"/>
      <c r="H2" s="7"/>
      <c r="I2" s="7"/>
      <c r="J2" s="7"/>
      <c r="K2" s="2"/>
    </row>
    <row r="3" spans="1:11" ht="22.5" customHeight="1" thickBot="1">
      <c r="A3" s="65" t="s">
        <v>100</v>
      </c>
      <c r="B3" s="65"/>
      <c r="C3" s="65"/>
      <c r="D3" s="65"/>
      <c r="E3" s="65"/>
      <c r="F3" s="7"/>
      <c r="G3" s="7"/>
      <c r="H3" s="66" t="s">
        <v>101</v>
      </c>
      <c r="I3" s="7"/>
      <c r="K3" s="2"/>
    </row>
    <row r="4" spans="1:11" ht="15" customHeight="1">
      <c r="A4" s="165" t="s">
        <v>102</v>
      </c>
      <c r="B4" s="166"/>
      <c r="C4" s="166"/>
      <c r="D4" s="67" t="s">
        <v>103</v>
      </c>
      <c r="E4" s="67" t="s">
        <v>104</v>
      </c>
      <c r="F4" s="67" t="s">
        <v>105</v>
      </c>
      <c r="G4" s="67" t="s">
        <v>106</v>
      </c>
      <c r="H4" s="68" t="s">
        <v>107</v>
      </c>
      <c r="I4" s="69"/>
      <c r="J4" s="69"/>
      <c r="K4" s="2"/>
    </row>
    <row r="5" spans="1:11" ht="15" customHeight="1">
      <c r="A5" s="167" t="s">
        <v>108</v>
      </c>
      <c r="B5" s="168"/>
      <c r="C5" s="70" t="s">
        <v>95</v>
      </c>
      <c r="D5" s="71">
        <v>6</v>
      </c>
      <c r="E5" s="71">
        <v>6</v>
      </c>
      <c r="F5" s="71">
        <v>7</v>
      </c>
      <c r="G5" s="71">
        <v>6</v>
      </c>
      <c r="H5" s="72">
        <v>5</v>
      </c>
      <c r="I5" s="73"/>
      <c r="J5" s="73"/>
      <c r="K5" s="2"/>
    </row>
    <row r="6" spans="1:11" ht="15" customHeight="1">
      <c r="A6" s="167"/>
      <c r="B6" s="168"/>
      <c r="C6" s="74" t="s">
        <v>109</v>
      </c>
      <c r="D6" s="75">
        <v>4</v>
      </c>
      <c r="E6" s="75">
        <v>4</v>
      </c>
      <c r="F6" s="75">
        <v>4</v>
      </c>
      <c r="G6" s="75">
        <v>4</v>
      </c>
      <c r="H6" s="76">
        <v>4</v>
      </c>
      <c r="I6" s="73"/>
      <c r="J6" s="73"/>
      <c r="K6" s="2"/>
    </row>
    <row r="7" spans="1:11" ht="15" customHeight="1">
      <c r="A7" s="167"/>
      <c r="B7" s="168"/>
      <c r="C7" s="77" t="s">
        <v>110</v>
      </c>
      <c r="D7" s="78">
        <v>2</v>
      </c>
      <c r="E7" s="78">
        <v>2</v>
      </c>
      <c r="F7" s="78">
        <v>3</v>
      </c>
      <c r="G7" s="78">
        <v>2</v>
      </c>
      <c r="H7" s="79">
        <v>1</v>
      </c>
      <c r="I7" s="73"/>
      <c r="J7" s="73"/>
      <c r="K7" s="2"/>
    </row>
    <row r="8" spans="1:11" ht="15" customHeight="1">
      <c r="A8" s="167" t="s">
        <v>111</v>
      </c>
      <c r="B8" s="168"/>
      <c r="C8" s="70" t="s">
        <v>95</v>
      </c>
      <c r="D8" s="71">
        <v>95</v>
      </c>
      <c r="E8" s="71">
        <v>99</v>
      </c>
      <c r="F8" s="71">
        <v>95</v>
      </c>
      <c r="G8" s="71">
        <v>104</v>
      </c>
      <c r="H8" s="72">
        <v>95</v>
      </c>
      <c r="I8" s="73"/>
      <c r="J8" s="73"/>
      <c r="K8" s="2"/>
    </row>
    <row r="9" spans="1:11" ht="15" customHeight="1">
      <c r="A9" s="167"/>
      <c r="B9" s="168"/>
      <c r="C9" s="74" t="s">
        <v>109</v>
      </c>
      <c r="D9" s="75">
        <v>93</v>
      </c>
      <c r="E9" s="75">
        <v>97</v>
      </c>
      <c r="F9" s="75">
        <v>92</v>
      </c>
      <c r="G9" s="75">
        <v>102</v>
      </c>
      <c r="H9" s="76">
        <v>94</v>
      </c>
      <c r="I9" s="73"/>
      <c r="J9" s="73"/>
      <c r="K9" s="2"/>
    </row>
    <row r="10" spans="1:11" ht="15" customHeight="1">
      <c r="A10" s="167"/>
      <c r="B10" s="168"/>
      <c r="C10" s="77" t="s">
        <v>110</v>
      </c>
      <c r="D10" s="78">
        <v>2</v>
      </c>
      <c r="E10" s="78">
        <v>2</v>
      </c>
      <c r="F10" s="78">
        <v>3</v>
      </c>
      <c r="G10" s="78">
        <v>2</v>
      </c>
      <c r="H10" s="79">
        <v>1</v>
      </c>
      <c r="I10" s="73"/>
      <c r="J10" s="73"/>
      <c r="K10" s="2"/>
    </row>
    <row r="11" spans="1:11" ht="15" customHeight="1">
      <c r="A11" s="167" t="s">
        <v>112</v>
      </c>
      <c r="B11" s="168"/>
      <c r="C11" s="70" t="s">
        <v>95</v>
      </c>
      <c r="D11" s="71">
        <v>26</v>
      </c>
      <c r="E11" s="71">
        <v>26</v>
      </c>
      <c r="F11" s="71">
        <v>27</v>
      </c>
      <c r="G11" s="71">
        <v>27</v>
      </c>
      <c r="H11" s="72">
        <v>25</v>
      </c>
      <c r="I11" s="73"/>
      <c r="J11" s="73"/>
      <c r="K11" s="2"/>
    </row>
    <row r="12" spans="1:11" ht="15" customHeight="1">
      <c r="A12" s="167"/>
      <c r="B12" s="168"/>
      <c r="C12" s="74" t="s">
        <v>109</v>
      </c>
      <c r="D12" s="75">
        <v>24</v>
      </c>
      <c r="E12" s="75">
        <v>24</v>
      </c>
      <c r="F12" s="75">
        <v>24</v>
      </c>
      <c r="G12" s="75">
        <v>25</v>
      </c>
      <c r="H12" s="76">
        <v>24</v>
      </c>
      <c r="I12" s="73"/>
      <c r="J12" s="73"/>
      <c r="K12" s="2"/>
    </row>
    <row r="13" spans="1:11" ht="15" customHeight="1">
      <c r="A13" s="167"/>
      <c r="B13" s="168"/>
      <c r="C13" s="77" t="s">
        <v>110</v>
      </c>
      <c r="D13" s="78">
        <v>2</v>
      </c>
      <c r="E13" s="78">
        <v>2</v>
      </c>
      <c r="F13" s="78">
        <v>3</v>
      </c>
      <c r="G13" s="78">
        <v>2</v>
      </c>
      <c r="H13" s="79">
        <v>1</v>
      </c>
      <c r="I13" s="73"/>
      <c r="J13" s="73"/>
      <c r="K13" s="2"/>
    </row>
    <row r="14" spans="1:11" ht="15" customHeight="1">
      <c r="A14" s="169" t="s">
        <v>113</v>
      </c>
      <c r="B14" s="168" t="s">
        <v>114</v>
      </c>
      <c r="C14" s="70" t="s">
        <v>95</v>
      </c>
      <c r="D14" s="71">
        <v>160</v>
      </c>
      <c r="E14" s="71">
        <v>174</v>
      </c>
      <c r="F14" s="71">
        <v>174</v>
      </c>
      <c r="G14" s="71">
        <v>126</v>
      </c>
      <c r="H14" s="72">
        <v>154</v>
      </c>
      <c r="I14" s="73"/>
      <c r="J14" s="73"/>
      <c r="K14" s="2"/>
    </row>
    <row r="15" spans="1:11" ht="15" customHeight="1">
      <c r="A15" s="169"/>
      <c r="B15" s="168"/>
      <c r="C15" s="74" t="s">
        <v>115</v>
      </c>
      <c r="D15" s="75">
        <v>54</v>
      </c>
      <c r="E15" s="75">
        <v>49</v>
      </c>
      <c r="F15" s="75">
        <v>49</v>
      </c>
      <c r="G15" s="75">
        <v>38</v>
      </c>
      <c r="H15" s="76">
        <v>37</v>
      </c>
      <c r="I15" s="73"/>
      <c r="J15" s="73"/>
      <c r="K15" s="2"/>
    </row>
    <row r="16" spans="1:11" ht="15" customHeight="1">
      <c r="A16" s="169"/>
      <c r="B16" s="168"/>
      <c r="C16" s="74" t="s">
        <v>116</v>
      </c>
      <c r="D16" s="75">
        <v>37</v>
      </c>
      <c r="E16" s="75">
        <v>52</v>
      </c>
      <c r="F16" s="75">
        <v>49</v>
      </c>
      <c r="G16" s="75">
        <v>20</v>
      </c>
      <c r="H16" s="76">
        <v>47</v>
      </c>
      <c r="I16" s="73"/>
      <c r="J16" s="73"/>
      <c r="K16" s="2"/>
    </row>
    <row r="17" spans="1:11" ht="15" customHeight="1">
      <c r="A17" s="169"/>
      <c r="B17" s="168"/>
      <c r="C17" s="80" t="s">
        <v>117</v>
      </c>
      <c r="D17" s="78">
        <v>69</v>
      </c>
      <c r="E17" s="78">
        <v>73</v>
      </c>
      <c r="F17" s="78">
        <v>76</v>
      </c>
      <c r="G17" s="78">
        <v>68</v>
      </c>
      <c r="H17" s="79">
        <v>70</v>
      </c>
      <c r="I17" s="73"/>
      <c r="J17" s="73"/>
      <c r="K17" s="2"/>
    </row>
    <row r="18" spans="1:11" ht="15" customHeight="1">
      <c r="A18" s="169"/>
      <c r="B18" s="168" t="s">
        <v>118</v>
      </c>
      <c r="C18" s="70" t="s">
        <v>95</v>
      </c>
      <c r="D18" s="71">
        <v>5</v>
      </c>
      <c r="E18" s="71">
        <v>6</v>
      </c>
      <c r="F18" s="71">
        <v>7</v>
      </c>
      <c r="G18" s="71">
        <v>2</v>
      </c>
      <c r="H18" s="72">
        <v>8</v>
      </c>
      <c r="I18" s="73"/>
      <c r="J18" s="73"/>
      <c r="K18" s="2"/>
    </row>
    <row r="19" spans="1:11" ht="15" customHeight="1">
      <c r="A19" s="169"/>
      <c r="B19" s="168"/>
      <c r="C19" s="74" t="s">
        <v>116</v>
      </c>
      <c r="D19" s="75" t="s">
        <v>119</v>
      </c>
      <c r="E19" s="75">
        <v>1</v>
      </c>
      <c r="F19" s="75">
        <v>2</v>
      </c>
      <c r="G19" s="75">
        <v>1</v>
      </c>
      <c r="H19" s="76">
        <v>3</v>
      </c>
      <c r="I19" s="73"/>
      <c r="J19" s="73"/>
      <c r="K19" s="2"/>
    </row>
    <row r="20" spans="1:11" ht="15" customHeight="1">
      <c r="A20" s="169"/>
      <c r="B20" s="168"/>
      <c r="C20" s="80" t="s">
        <v>117</v>
      </c>
      <c r="D20" s="78">
        <v>5</v>
      </c>
      <c r="E20" s="78">
        <v>5</v>
      </c>
      <c r="F20" s="78">
        <v>5</v>
      </c>
      <c r="G20" s="78">
        <v>1</v>
      </c>
      <c r="H20" s="79">
        <v>5</v>
      </c>
      <c r="I20" s="73"/>
      <c r="J20" s="73"/>
      <c r="K20" s="2"/>
    </row>
    <row r="21" spans="1:11" ht="15" customHeight="1">
      <c r="A21" s="167" t="s">
        <v>120</v>
      </c>
      <c r="B21" s="168"/>
      <c r="C21" s="168"/>
      <c r="D21" s="81">
        <v>4</v>
      </c>
      <c r="E21" s="81">
        <v>1</v>
      </c>
      <c r="F21" s="81">
        <v>2</v>
      </c>
      <c r="G21" s="81">
        <v>2</v>
      </c>
      <c r="H21" s="82">
        <v>3</v>
      </c>
      <c r="I21" s="73"/>
      <c r="J21" s="73"/>
      <c r="K21" s="2"/>
    </row>
    <row r="22" spans="1:11" ht="15" customHeight="1" thickBot="1">
      <c r="A22" s="170" t="s">
        <v>121</v>
      </c>
      <c r="B22" s="171"/>
      <c r="C22" s="171"/>
      <c r="D22" s="83" t="s">
        <v>119</v>
      </c>
      <c r="E22" s="83" t="s">
        <v>119</v>
      </c>
      <c r="F22" s="83" t="s">
        <v>119</v>
      </c>
      <c r="G22" s="83" t="s">
        <v>119</v>
      </c>
      <c r="H22" s="84" t="s">
        <v>119</v>
      </c>
      <c r="I22" s="73"/>
      <c r="J22" s="73"/>
      <c r="K22" s="2"/>
    </row>
    <row r="23" spans="1:11" ht="15" customHeight="1">
      <c r="A23" s="85"/>
      <c r="B23" s="7"/>
      <c r="C23" s="7"/>
      <c r="D23" s="7"/>
      <c r="E23" s="7"/>
      <c r="F23" s="7"/>
      <c r="G23" s="7"/>
      <c r="H23" s="7"/>
      <c r="I23" s="86"/>
      <c r="J23" s="86"/>
      <c r="K23" s="2"/>
    </row>
    <row r="24" spans="1:11" ht="22.5" customHeight="1" thickBot="1">
      <c r="A24" s="65" t="s">
        <v>122</v>
      </c>
      <c r="B24" s="65"/>
      <c r="C24" s="7"/>
      <c r="D24" s="7"/>
      <c r="E24" s="7"/>
      <c r="F24" s="7"/>
      <c r="G24" s="66" t="s">
        <v>123</v>
      </c>
      <c r="H24" s="7"/>
      <c r="J24" s="7"/>
      <c r="K24" s="2"/>
    </row>
    <row r="25" spans="1:11" ht="15" customHeight="1">
      <c r="A25" s="165" t="s">
        <v>124</v>
      </c>
      <c r="B25" s="166"/>
      <c r="C25" s="67" t="s">
        <v>125</v>
      </c>
      <c r="D25" s="67" t="s">
        <v>104</v>
      </c>
      <c r="E25" s="67" t="s">
        <v>105</v>
      </c>
      <c r="F25" s="67" t="s">
        <v>106</v>
      </c>
      <c r="G25" s="68" t="s">
        <v>107</v>
      </c>
      <c r="H25" s="87"/>
      <c r="I25" s="87"/>
      <c r="J25" s="7"/>
      <c r="K25" s="2"/>
    </row>
    <row r="26" spans="1:11" ht="15" customHeight="1">
      <c r="A26" s="88" t="s">
        <v>126</v>
      </c>
      <c r="B26" s="86"/>
      <c r="C26" s="89">
        <v>33</v>
      </c>
      <c r="D26" s="89">
        <v>30</v>
      </c>
      <c r="E26" s="89">
        <v>29</v>
      </c>
      <c r="F26" s="89">
        <v>25</v>
      </c>
      <c r="G26" s="90">
        <v>28</v>
      </c>
      <c r="H26" s="73"/>
      <c r="I26" s="73"/>
      <c r="J26" s="7"/>
      <c r="K26" s="2"/>
    </row>
    <row r="27" spans="1:11" ht="15" customHeight="1">
      <c r="A27" s="91"/>
      <c r="B27" s="92" t="s">
        <v>127</v>
      </c>
      <c r="C27" s="75">
        <v>9</v>
      </c>
      <c r="D27" s="75">
        <v>8</v>
      </c>
      <c r="E27" s="75">
        <v>7</v>
      </c>
      <c r="F27" s="75">
        <v>5</v>
      </c>
      <c r="G27" s="76">
        <v>6</v>
      </c>
      <c r="H27" s="73"/>
      <c r="I27" s="73"/>
      <c r="J27" s="7"/>
      <c r="K27" s="2"/>
    </row>
    <row r="28" spans="1:11" ht="15" customHeight="1">
      <c r="A28" s="91"/>
      <c r="B28" s="92" t="s">
        <v>128</v>
      </c>
      <c r="C28" s="75">
        <v>9</v>
      </c>
      <c r="D28" s="75">
        <v>9</v>
      </c>
      <c r="E28" s="75">
        <v>7</v>
      </c>
      <c r="F28" s="75">
        <v>6</v>
      </c>
      <c r="G28" s="76">
        <v>10</v>
      </c>
      <c r="H28" s="73"/>
      <c r="I28" s="73"/>
      <c r="J28" s="7"/>
      <c r="K28" s="2"/>
    </row>
    <row r="29" spans="1:11" ht="15" customHeight="1">
      <c r="A29" s="91"/>
      <c r="B29" s="92" t="s">
        <v>129</v>
      </c>
      <c r="C29" s="75">
        <v>8</v>
      </c>
      <c r="D29" s="75">
        <v>7</v>
      </c>
      <c r="E29" s="75">
        <v>7</v>
      </c>
      <c r="F29" s="75">
        <v>7</v>
      </c>
      <c r="G29" s="76">
        <v>6</v>
      </c>
      <c r="H29" s="73"/>
      <c r="I29" s="73"/>
      <c r="J29" s="7"/>
      <c r="K29" s="2"/>
    </row>
    <row r="30" spans="1:11" ht="15" customHeight="1">
      <c r="A30" s="93"/>
      <c r="B30" s="94" t="s">
        <v>130</v>
      </c>
      <c r="C30" s="89">
        <v>7</v>
      </c>
      <c r="D30" s="89">
        <v>6</v>
      </c>
      <c r="E30" s="89">
        <v>8</v>
      </c>
      <c r="F30" s="89">
        <v>7</v>
      </c>
      <c r="G30" s="90">
        <v>6</v>
      </c>
      <c r="H30" s="73"/>
      <c r="I30" s="73"/>
      <c r="J30" s="7"/>
      <c r="K30" s="2"/>
    </row>
    <row r="31" spans="1:11" ht="15" customHeight="1">
      <c r="A31" s="172" t="s">
        <v>131</v>
      </c>
      <c r="B31" s="173"/>
      <c r="C31" s="81">
        <v>14</v>
      </c>
      <c r="D31" s="81">
        <v>16</v>
      </c>
      <c r="E31" s="81">
        <v>18</v>
      </c>
      <c r="F31" s="81">
        <v>15</v>
      </c>
      <c r="G31" s="82">
        <v>18</v>
      </c>
      <c r="H31" s="73"/>
      <c r="I31" s="73"/>
      <c r="J31" s="7"/>
      <c r="K31" s="2"/>
    </row>
    <row r="32" spans="1:11" ht="15" customHeight="1">
      <c r="A32" s="172" t="s">
        <v>132</v>
      </c>
      <c r="B32" s="173"/>
      <c r="C32" s="81">
        <v>10</v>
      </c>
      <c r="D32" s="81">
        <v>10</v>
      </c>
      <c r="E32" s="81">
        <v>10</v>
      </c>
      <c r="F32" s="81">
        <v>13</v>
      </c>
      <c r="G32" s="82">
        <v>14</v>
      </c>
      <c r="H32" s="73"/>
      <c r="I32" s="73"/>
      <c r="J32" s="7"/>
      <c r="K32" s="2"/>
    </row>
    <row r="33" spans="1:11" ht="15" customHeight="1">
      <c r="A33" s="93"/>
      <c r="B33" s="94" t="s">
        <v>133</v>
      </c>
      <c r="C33" s="89">
        <v>5</v>
      </c>
      <c r="D33" s="89">
        <v>5</v>
      </c>
      <c r="E33" s="89">
        <v>5</v>
      </c>
      <c r="F33" s="89">
        <v>5</v>
      </c>
      <c r="G33" s="90">
        <v>5</v>
      </c>
      <c r="H33" s="73"/>
      <c r="I33" s="73"/>
      <c r="J33" s="7"/>
      <c r="K33" s="2"/>
    </row>
    <row r="34" spans="1:11" ht="15" customHeight="1">
      <c r="A34" s="91"/>
      <c r="B34" s="92" t="s">
        <v>134</v>
      </c>
      <c r="C34" s="75">
        <v>5</v>
      </c>
      <c r="D34" s="75">
        <v>5</v>
      </c>
      <c r="E34" s="75">
        <v>5</v>
      </c>
      <c r="F34" s="75">
        <v>4</v>
      </c>
      <c r="G34" s="76">
        <v>4</v>
      </c>
      <c r="H34" s="73"/>
      <c r="I34" s="73"/>
      <c r="J34" s="7"/>
      <c r="K34" s="2"/>
    </row>
    <row r="35" spans="1:11" ht="15" customHeight="1">
      <c r="A35" s="91"/>
      <c r="B35" s="92" t="s">
        <v>135</v>
      </c>
      <c r="C35" s="75" t="s">
        <v>136</v>
      </c>
      <c r="D35" s="75" t="s">
        <v>136</v>
      </c>
      <c r="E35" s="75" t="s">
        <v>136</v>
      </c>
      <c r="F35" s="75" t="s">
        <v>137</v>
      </c>
      <c r="G35" s="76" t="s">
        <v>137</v>
      </c>
      <c r="H35" s="73"/>
      <c r="I35" s="73"/>
      <c r="J35" s="7"/>
      <c r="K35" s="2"/>
    </row>
    <row r="36" spans="1:11" ht="13.5">
      <c r="A36" s="95"/>
      <c r="B36" s="96" t="s">
        <v>138</v>
      </c>
      <c r="C36" s="97">
        <v>1</v>
      </c>
      <c r="D36" s="97">
        <v>7</v>
      </c>
      <c r="E36" s="97">
        <v>4</v>
      </c>
      <c r="F36" s="97">
        <v>4</v>
      </c>
      <c r="G36" s="98">
        <v>5</v>
      </c>
      <c r="H36" s="73"/>
      <c r="I36" s="73"/>
      <c r="J36" s="7"/>
      <c r="K36" s="2"/>
    </row>
    <row r="37" spans="1:11" ht="15" customHeight="1">
      <c r="A37" s="172" t="s">
        <v>139</v>
      </c>
      <c r="B37" s="173"/>
      <c r="C37" s="81">
        <v>9</v>
      </c>
      <c r="D37" s="81">
        <v>5</v>
      </c>
      <c r="E37" s="81">
        <v>8</v>
      </c>
      <c r="F37" s="81">
        <v>6</v>
      </c>
      <c r="G37" s="82">
        <v>6</v>
      </c>
      <c r="H37" s="73"/>
      <c r="I37" s="73"/>
      <c r="J37" s="7"/>
      <c r="K37" s="2"/>
    </row>
    <row r="38" spans="1:11" ht="15" customHeight="1" thickBot="1">
      <c r="A38" s="174" t="s">
        <v>140</v>
      </c>
      <c r="B38" s="175"/>
      <c r="C38" s="83" t="s">
        <v>136</v>
      </c>
      <c r="D38" s="83" t="s">
        <v>136</v>
      </c>
      <c r="E38" s="83" t="s">
        <v>136</v>
      </c>
      <c r="F38" s="83" t="s">
        <v>119</v>
      </c>
      <c r="G38" s="84">
        <v>1</v>
      </c>
      <c r="H38" s="73"/>
      <c r="I38" s="73"/>
      <c r="J38" s="7"/>
      <c r="K38" s="2"/>
    </row>
    <row r="39" spans="1:11" ht="15" customHeight="1">
      <c r="A39" s="85"/>
      <c r="B39" s="7"/>
      <c r="C39" s="7"/>
      <c r="D39" s="7"/>
      <c r="E39" s="7"/>
      <c r="F39" s="7"/>
      <c r="G39" s="63"/>
      <c r="H39" s="86"/>
      <c r="I39" s="63"/>
      <c r="J39" s="7"/>
      <c r="K39" s="2"/>
    </row>
    <row r="40" spans="1:11" s="100" customFormat="1" ht="22.5" customHeight="1" thickBot="1">
      <c r="A40" s="99" t="s">
        <v>141</v>
      </c>
      <c r="B40" s="99"/>
      <c r="C40" s="99"/>
      <c r="D40" s="99"/>
      <c r="E40" s="66" t="s">
        <v>101</v>
      </c>
      <c r="F40" s="7"/>
      <c r="G40" s="7"/>
      <c r="H40" s="7"/>
      <c r="J40" s="101"/>
      <c r="K40" s="102"/>
    </row>
    <row r="41" spans="1:11" s="100" customFormat="1" ht="15" customHeight="1">
      <c r="A41" s="165" t="s">
        <v>102</v>
      </c>
      <c r="B41" s="166"/>
      <c r="C41" s="166"/>
      <c r="D41" s="67" t="s">
        <v>103</v>
      </c>
      <c r="E41" s="68" t="s">
        <v>142</v>
      </c>
      <c r="F41" s="87"/>
      <c r="G41" s="87"/>
      <c r="H41" s="87"/>
      <c r="I41" s="87"/>
      <c r="J41" s="7"/>
      <c r="K41" s="102"/>
    </row>
    <row r="42" spans="1:11" s="100" customFormat="1" ht="15" customHeight="1">
      <c r="A42" s="167" t="s">
        <v>108</v>
      </c>
      <c r="B42" s="168"/>
      <c r="C42" s="70" t="s">
        <v>95</v>
      </c>
      <c r="D42" s="71">
        <v>6</v>
      </c>
      <c r="E42" s="72">
        <v>7</v>
      </c>
      <c r="F42" s="73"/>
      <c r="G42" s="73"/>
      <c r="H42" s="73"/>
      <c r="I42" s="73"/>
      <c r="J42" s="103"/>
      <c r="K42" s="102"/>
    </row>
    <row r="43" spans="1:11" s="100" customFormat="1" ht="15" customHeight="1">
      <c r="A43" s="167"/>
      <c r="B43" s="168"/>
      <c r="C43" s="74" t="s">
        <v>109</v>
      </c>
      <c r="D43" s="75">
        <v>4</v>
      </c>
      <c r="E43" s="76">
        <v>4</v>
      </c>
      <c r="F43" s="73"/>
      <c r="G43" s="73"/>
      <c r="H43" s="73"/>
      <c r="I43" s="73"/>
      <c r="J43" s="69"/>
      <c r="K43" s="102"/>
    </row>
    <row r="44" spans="1:11" s="100" customFormat="1" ht="15" customHeight="1">
      <c r="A44" s="167"/>
      <c r="B44" s="168"/>
      <c r="C44" s="77" t="s">
        <v>110</v>
      </c>
      <c r="D44" s="78">
        <v>2</v>
      </c>
      <c r="E44" s="79">
        <v>3</v>
      </c>
      <c r="F44" s="73"/>
      <c r="G44" s="73"/>
      <c r="H44" s="73"/>
      <c r="I44" s="73"/>
      <c r="J44" s="94"/>
      <c r="K44" s="102"/>
    </row>
    <row r="45" spans="1:11" s="100" customFormat="1" ht="15" customHeight="1">
      <c r="A45" s="167" t="s">
        <v>111</v>
      </c>
      <c r="B45" s="168"/>
      <c r="C45" s="16" t="s">
        <v>95</v>
      </c>
      <c r="D45" s="81">
        <v>61</v>
      </c>
      <c r="E45" s="82">
        <v>65</v>
      </c>
      <c r="F45" s="73"/>
      <c r="G45" s="73"/>
      <c r="H45" s="73"/>
      <c r="I45" s="73"/>
      <c r="J45" s="94"/>
      <c r="K45" s="102"/>
    </row>
    <row r="46" spans="1:11" s="100" customFormat="1" ht="15" customHeight="1">
      <c r="A46" s="169" t="s">
        <v>113</v>
      </c>
      <c r="B46" s="168" t="s">
        <v>143</v>
      </c>
      <c r="C46" s="70" t="s">
        <v>95</v>
      </c>
      <c r="D46" s="71">
        <v>67</v>
      </c>
      <c r="E46" s="72">
        <v>114</v>
      </c>
      <c r="F46" s="73"/>
      <c r="G46" s="73"/>
      <c r="H46" s="73"/>
      <c r="I46" s="73"/>
      <c r="J46" s="94"/>
      <c r="K46" s="102"/>
    </row>
    <row r="47" spans="1:11" s="100" customFormat="1" ht="15" customHeight="1">
      <c r="A47" s="169"/>
      <c r="B47" s="168"/>
      <c r="C47" s="74" t="s">
        <v>115</v>
      </c>
      <c r="D47" s="75">
        <v>16</v>
      </c>
      <c r="E47" s="76">
        <v>35</v>
      </c>
      <c r="F47" s="73"/>
      <c r="G47" s="73"/>
      <c r="H47" s="73"/>
      <c r="I47" s="73"/>
      <c r="J47" s="94"/>
      <c r="K47" s="102"/>
    </row>
    <row r="48" spans="1:11" s="100" customFormat="1" ht="15" customHeight="1">
      <c r="A48" s="169"/>
      <c r="B48" s="168"/>
      <c r="C48" s="74" t="s">
        <v>116</v>
      </c>
      <c r="D48" s="75">
        <v>31</v>
      </c>
      <c r="E48" s="76">
        <v>22</v>
      </c>
      <c r="F48" s="73"/>
      <c r="G48" s="73"/>
      <c r="H48" s="73"/>
      <c r="I48" s="73"/>
      <c r="J48" s="94"/>
      <c r="K48" s="102"/>
    </row>
    <row r="49" spans="1:11" s="100" customFormat="1" ht="15" customHeight="1">
      <c r="A49" s="169"/>
      <c r="B49" s="168"/>
      <c r="C49" s="80" t="s">
        <v>117</v>
      </c>
      <c r="D49" s="78">
        <v>20</v>
      </c>
      <c r="E49" s="79">
        <v>57</v>
      </c>
      <c r="F49" s="73"/>
      <c r="G49" s="73"/>
      <c r="H49" s="73"/>
      <c r="I49" s="73"/>
      <c r="J49" s="94"/>
      <c r="K49" s="102"/>
    </row>
    <row r="50" spans="1:11" s="100" customFormat="1" ht="15" customHeight="1">
      <c r="A50" s="169"/>
      <c r="B50" s="168" t="s">
        <v>118</v>
      </c>
      <c r="C50" s="70" t="s">
        <v>95</v>
      </c>
      <c r="D50" s="71">
        <v>4</v>
      </c>
      <c r="E50" s="72">
        <v>5</v>
      </c>
      <c r="F50" s="73"/>
      <c r="G50" s="73"/>
      <c r="H50" s="73"/>
      <c r="I50" s="73"/>
      <c r="J50" s="94"/>
      <c r="K50" s="102"/>
    </row>
    <row r="51" spans="1:11" ht="15" customHeight="1">
      <c r="A51" s="169"/>
      <c r="B51" s="168"/>
      <c r="C51" s="74" t="s">
        <v>116</v>
      </c>
      <c r="D51" s="75">
        <v>2</v>
      </c>
      <c r="E51" s="76">
        <v>0</v>
      </c>
      <c r="F51" s="73"/>
      <c r="G51" s="73"/>
      <c r="H51" s="73"/>
      <c r="I51" s="73"/>
      <c r="J51" s="94"/>
      <c r="K51" s="2"/>
    </row>
    <row r="52" spans="1:11" ht="15" customHeight="1" thickBot="1">
      <c r="A52" s="176"/>
      <c r="B52" s="171"/>
      <c r="C52" s="104" t="s">
        <v>117</v>
      </c>
      <c r="D52" s="105">
        <v>2</v>
      </c>
      <c r="E52" s="106">
        <v>5</v>
      </c>
      <c r="F52" s="73"/>
      <c r="G52" s="73"/>
      <c r="H52" s="73"/>
      <c r="I52" s="73"/>
      <c r="J52" s="94"/>
      <c r="K52" s="2"/>
    </row>
    <row r="53" spans="1:11" ht="15" customHeight="1">
      <c r="A53" s="85"/>
      <c r="B53" s="7"/>
      <c r="C53" s="7"/>
      <c r="D53" s="7"/>
      <c r="E53" s="7"/>
      <c r="F53" s="7"/>
      <c r="G53" s="99"/>
      <c r="I53" s="99"/>
      <c r="J53" s="94"/>
      <c r="K53" s="2"/>
    </row>
    <row r="54" spans="1:11" ht="21.75" customHeight="1" thickBot="1">
      <c r="A54" s="107" t="s">
        <v>144</v>
      </c>
      <c r="B54" s="63"/>
      <c r="C54" s="108"/>
      <c r="D54" s="7"/>
      <c r="E54" s="7"/>
      <c r="F54" s="7"/>
      <c r="G54" s="7"/>
      <c r="H54" s="7"/>
      <c r="I54" s="7"/>
      <c r="J54" s="94"/>
      <c r="K54" s="2"/>
    </row>
    <row r="55" spans="1:11" ht="15" customHeight="1">
      <c r="A55" s="165" t="s">
        <v>124</v>
      </c>
      <c r="B55" s="166"/>
      <c r="C55" s="67" t="s">
        <v>125</v>
      </c>
      <c r="D55" s="68" t="s">
        <v>104</v>
      </c>
      <c r="E55" s="87"/>
      <c r="F55" s="87"/>
      <c r="G55" s="87"/>
      <c r="H55" s="7"/>
      <c r="I55" s="7"/>
      <c r="J55" s="94"/>
      <c r="K55" s="2"/>
    </row>
    <row r="56" spans="1:7" ht="15" customHeight="1">
      <c r="A56" s="109" t="s">
        <v>145</v>
      </c>
      <c r="B56" s="86"/>
      <c r="C56" s="89">
        <v>38</v>
      </c>
      <c r="D56" s="90">
        <v>31</v>
      </c>
      <c r="E56" s="73"/>
      <c r="F56" s="73"/>
      <c r="G56" s="73"/>
    </row>
    <row r="57" spans="1:7" ht="15" customHeight="1">
      <c r="A57" s="91"/>
      <c r="B57" s="92" t="s">
        <v>146</v>
      </c>
      <c r="C57" s="75">
        <v>18</v>
      </c>
      <c r="D57" s="76">
        <v>13</v>
      </c>
      <c r="E57" s="73"/>
      <c r="F57" s="73"/>
      <c r="G57" s="73"/>
    </row>
    <row r="58" spans="1:7" ht="15" customHeight="1">
      <c r="A58" s="91"/>
      <c r="B58" s="92" t="s">
        <v>147</v>
      </c>
      <c r="C58" s="75">
        <v>20</v>
      </c>
      <c r="D58" s="76">
        <v>18</v>
      </c>
      <c r="E58" s="73"/>
      <c r="F58" s="73"/>
      <c r="G58" s="73"/>
    </row>
    <row r="59" spans="1:7" ht="13.5">
      <c r="A59" s="172" t="s">
        <v>131</v>
      </c>
      <c r="B59" s="173"/>
      <c r="C59" s="81">
        <v>23</v>
      </c>
      <c r="D59" s="82">
        <v>15</v>
      </c>
      <c r="E59" s="73"/>
      <c r="F59" s="73"/>
      <c r="G59" s="73"/>
    </row>
    <row r="60" spans="1:7" ht="14.25" thickBot="1">
      <c r="A60" s="174" t="s">
        <v>132</v>
      </c>
      <c r="B60" s="175"/>
      <c r="C60" s="83">
        <v>22</v>
      </c>
      <c r="D60" s="84">
        <v>18</v>
      </c>
      <c r="E60" s="73"/>
      <c r="F60" s="73"/>
      <c r="G60" s="73"/>
    </row>
    <row r="61" ht="13.5">
      <c r="I61" s="86" t="s">
        <v>148</v>
      </c>
    </row>
  </sheetData>
  <sheetProtection/>
  <mergeCells count="23">
    <mergeCell ref="A55:B55"/>
    <mergeCell ref="A59:B59"/>
    <mergeCell ref="A60:B60"/>
    <mergeCell ref="A38:B38"/>
    <mergeCell ref="A41:C41"/>
    <mergeCell ref="A42:B44"/>
    <mergeCell ref="A45:B45"/>
    <mergeCell ref="A46:A52"/>
    <mergeCell ref="B46:B49"/>
    <mergeCell ref="B50:B52"/>
    <mergeCell ref="A21:C21"/>
    <mergeCell ref="A22:C22"/>
    <mergeCell ref="A25:B25"/>
    <mergeCell ref="A31:B31"/>
    <mergeCell ref="A32:B32"/>
    <mergeCell ref="A37:B37"/>
    <mergeCell ref="A4:C4"/>
    <mergeCell ref="A5:B7"/>
    <mergeCell ref="A8:B10"/>
    <mergeCell ref="A11:B13"/>
    <mergeCell ref="A14:A20"/>
    <mergeCell ref="B14:B17"/>
    <mergeCell ref="B18:B20"/>
  </mergeCells>
  <printOptions/>
  <pageMargins left="0.9055118110236221" right="0.31496062992125984" top="0.35433070866141736" bottom="0.7480314960629921" header="0.31496062992125984" footer="0.31496062992125984"/>
  <pageSetup horizontalDpi="600" verticalDpi="600" orientation="portrait" paperSize="9" scale="90" r:id="rId1"/>
  <headerFooter>
    <oddFooter>&amp;C‐72‐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8" sqref="F7:F8"/>
    </sheetView>
  </sheetViews>
  <sheetFormatPr defaultColWidth="9.00390625" defaultRowHeight="13.5"/>
  <cols>
    <col min="1" max="1" width="12.875" style="107" customWidth="1"/>
    <col min="2" max="10" width="8.875" style="107" customWidth="1"/>
    <col min="11" max="16384" width="9.00390625" style="107" customWidth="1"/>
  </cols>
  <sheetData>
    <row r="1" ht="20.25" customHeight="1">
      <c r="A1" s="7" t="s">
        <v>149</v>
      </c>
    </row>
    <row r="4" spans="1:10" s="111" customFormat="1" ht="39" customHeight="1" thickBot="1">
      <c r="A4" s="110" t="s">
        <v>150</v>
      </c>
      <c r="H4" s="66"/>
      <c r="J4" s="111" t="s">
        <v>151</v>
      </c>
    </row>
    <row r="5" spans="1:10" s="111" customFormat="1" ht="33.75" customHeight="1" thickBot="1">
      <c r="A5" s="179" t="s">
        <v>152</v>
      </c>
      <c r="B5" s="180" t="s">
        <v>153</v>
      </c>
      <c r="C5" s="181" t="s">
        <v>154</v>
      </c>
      <c r="D5" s="112"/>
      <c r="E5" s="112"/>
      <c r="F5" s="113"/>
      <c r="G5" s="182" t="s">
        <v>155</v>
      </c>
      <c r="H5" s="114"/>
      <c r="I5" s="114"/>
      <c r="J5" s="115"/>
    </row>
    <row r="6" spans="1:10" s="111" customFormat="1" ht="33.75" customHeight="1">
      <c r="A6" s="179"/>
      <c r="B6" s="180"/>
      <c r="C6" s="181"/>
      <c r="D6" s="116" t="s">
        <v>156</v>
      </c>
      <c r="E6" s="116" t="s">
        <v>157</v>
      </c>
      <c r="F6" s="116" t="s">
        <v>158</v>
      </c>
      <c r="G6" s="183"/>
      <c r="H6" s="116" t="s">
        <v>159</v>
      </c>
      <c r="I6" s="116" t="s">
        <v>160</v>
      </c>
      <c r="J6" s="117" t="s">
        <v>161</v>
      </c>
    </row>
    <row r="7" spans="1:10" s="122" customFormat="1" ht="33.75" customHeight="1">
      <c r="A7" s="118" t="s">
        <v>162</v>
      </c>
      <c r="B7" s="119">
        <f aca="true" t="shared" si="0" ref="B7:B15">C7+G7</f>
        <v>1799</v>
      </c>
      <c r="C7" s="119">
        <f aca="true" t="shared" si="1" ref="C7:C15">SUM(D7:F7)</f>
        <v>1122</v>
      </c>
      <c r="D7" s="119">
        <f>SUM(D8:D9)</f>
        <v>831</v>
      </c>
      <c r="E7" s="119">
        <f>SUM(E8:E9)</f>
        <v>114</v>
      </c>
      <c r="F7" s="119">
        <f>SUM(F8:F9)</f>
        <v>177</v>
      </c>
      <c r="G7" s="120">
        <f aca="true" t="shared" si="2" ref="G7:G15">SUM(H7:J7)</f>
        <v>677</v>
      </c>
      <c r="H7" s="119">
        <f>SUM(H8:H9)</f>
        <v>53</v>
      </c>
      <c r="I7" s="119">
        <f>SUM(I8:I9)</f>
        <v>546</v>
      </c>
      <c r="J7" s="121">
        <f>SUM(J8:J9)</f>
        <v>78</v>
      </c>
    </row>
    <row r="8" spans="1:10" s="122" customFormat="1" ht="33.75" customHeight="1">
      <c r="A8" s="123" t="s">
        <v>163</v>
      </c>
      <c r="B8" s="124">
        <f t="shared" si="0"/>
        <v>1655</v>
      </c>
      <c r="C8" s="124">
        <f t="shared" si="1"/>
        <v>1002</v>
      </c>
      <c r="D8" s="124">
        <v>722</v>
      </c>
      <c r="E8" s="124">
        <v>103</v>
      </c>
      <c r="F8" s="124">
        <v>177</v>
      </c>
      <c r="G8" s="125">
        <f t="shared" si="2"/>
        <v>653</v>
      </c>
      <c r="H8" s="124">
        <v>46</v>
      </c>
      <c r="I8" s="124">
        <v>546</v>
      </c>
      <c r="J8" s="126">
        <v>61</v>
      </c>
    </row>
    <row r="9" spans="1:10" s="122" customFormat="1" ht="33.75" customHeight="1">
      <c r="A9" s="127" t="s">
        <v>164</v>
      </c>
      <c r="B9" s="128">
        <f t="shared" si="0"/>
        <v>144</v>
      </c>
      <c r="C9" s="128">
        <f t="shared" si="1"/>
        <v>120</v>
      </c>
      <c r="D9" s="128">
        <v>109</v>
      </c>
      <c r="E9" s="128">
        <v>11</v>
      </c>
      <c r="F9" s="128" t="s">
        <v>165</v>
      </c>
      <c r="G9" s="129">
        <f t="shared" si="2"/>
        <v>24</v>
      </c>
      <c r="H9" s="128">
        <v>7</v>
      </c>
      <c r="I9" s="128" t="s">
        <v>165</v>
      </c>
      <c r="J9" s="130">
        <v>17</v>
      </c>
    </row>
    <row r="10" spans="1:10" s="122" customFormat="1" ht="33.75" customHeight="1">
      <c r="A10" s="118" t="s">
        <v>166</v>
      </c>
      <c r="B10" s="119">
        <f>C10+G10</f>
        <v>1785</v>
      </c>
      <c r="C10" s="119">
        <f>SUM(D10:F10)</f>
        <v>1091</v>
      </c>
      <c r="D10" s="119">
        <f>SUM(D11:D12)</f>
        <v>811</v>
      </c>
      <c r="E10" s="119">
        <f>SUM(E11:E12)</f>
        <v>103</v>
      </c>
      <c r="F10" s="119">
        <f>SUM(F11:F12)</f>
        <v>177</v>
      </c>
      <c r="G10" s="120">
        <f>SUM(H10:J10)</f>
        <v>694</v>
      </c>
      <c r="H10" s="119">
        <f>SUM(H11:H12)</f>
        <v>44</v>
      </c>
      <c r="I10" s="119">
        <f>SUM(I11:I12)</f>
        <v>576</v>
      </c>
      <c r="J10" s="121">
        <f>SUM(J11:J12)</f>
        <v>74</v>
      </c>
    </row>
    <row r="11" spans="1:10" s="122" customFormat="1" ht="33.75" customHeight="1">
      <c r="A11" s="123" t="s">
        <v>163</v>
      </c>
      <c r="B11" s="124">
        <f t="shared" si="0"/>
        <v>1650</v>
      </c>
      <c r="C11" s="124">
        <f t="shared" si="1"/>
        <v>978</v>
      </c>
      <c r="D11" s="124">
        <v>707</v>
      </c>
      <c r="E11" s="124">
        <v>94</v>
      </c>
      <c r="F11" s="124">
        <v>177</v>
      </c>
      <c r="G11" s="125">
        <f t="shared" si="2"/>
        <v>672</v>
      </c>
      <c r="H11" s="124">
        <v>38</v>
      </c>
      <c r="I11" s="124">
        <v>576</v>
      </c>
      <c r="J11" s="126">
        <v>58</v>
      </c>
    </row>
    <row r="12" spans="1:10" s="122" customFormat="1" ht="33.75" customHeight="1">
      <c r="A12" s="127" t="s">
        <v>164</v>
      </c>
      <c r="B12" s="128">
        <f t="shared" si="0"/>
        <v>135</v>
      </c>
      <c r="C12" s="128">
        <f t="shared" si="1"/>
        <v>113</v>
      </c>
      <c r="D12" s="128">
        <v>104</v>
      </c>
      <c r="E12" s="128">
        <v>9</v>
      </c>
      <c r="F12" s="128" t="s">
        <v>165</v>
      </c>
      <c r="G12" s="129">
        <f t="shared" si="2"/>
        <v>22</v>
      </c>
      <c r="H12" s="128">
        <v>6</v>
      </c>
      <c r="I12" s="128" t="s">
        <v>165</v>
      </c>
      <c r="J12" s="130">
        <v>16</v>
      </c>
    </row>
    <row r="13" spans="1:10" s="122" customFormat="1" ht="33.75" customHeight="1">
      <c r="A13" s="131" t="s">
        <v>167</v>
      </c>
      <c r="B13" s="132">
        <f>C13+G13</f>
        <v>1773</v>
      </c>
      <c r="C13" s="132">
        <f>SUM(D13:F13)</f>
        <v>1097</v>
      </c>
      <c r="D13" s="132">
        <v>825</v>
      </c>
      <c r="E13" s="132">
        <v>95</v>
      </c>
      <c r="F13" s="132">
        <v>177</v>
      </c>
      <c r="G13" s="133">
        <f>SUM(H13:J13)</f>
        <v>676</v>
      </c>
      <c r="H13" s="132">
        <v>42</v>
      </c>
      <c r="I13" s="132">
        <v>573</v>
      </c>
      <c r="J13" s="134">
        <v>61</v>
      </c>
    </row>
    <row r="14" spans="1:10" s="122" customFormat="1" ht="33.75" customHeight="1">
      <c r="A14" s="135" t="s">
        <v>168</v>
      </c>
      <c r="B14" s="132">
        <f>C14+G14</f>
        <v>1764</v>
      </c>
      <c r="C14" s="132">
        <f>SUM(D14:F14)</f>
        <v>1073</v>
      </c>
      <c r="D14" s="136">
        <v>797</v>
      </c>
      <c r="E14" s="136">
        <v>92</v>
      </c>
      <c r="F14" s="136">
        <v>184</v>
      </c>
      <c r="G14" s="133">
        <f>SUM(H14:J14)</f>
        <v>691</v>
      </c>
      <c r="H14" s="136">
        <v>41</v>
      </c>
      <c r="I14" s="136">
        <v>593</v>
      </c>
      <c r="J14" s="137">
        <v>57</v>
      </c>
    </row>
    <row r="15" spans="1:10" s="122" customFormat="1" ht="33.75" customHeight="1" thickBot="1">
      <c r="A15" s="138" t="s">
        <v>169</v>
      </c>
      <c r="B15" s="139">
        <f t="shared" si="0"/>
        <v>1774</v>
      </c>
      <c r="C15" s="139">
        <f t="shared" si="1"/>
        <v>1053</v>
      </c>
      <c r="D15" s="140">
        <v>780</v>
      </c>
      <c r="E15" s="140">
        <v>88</v>
      </c>
      <c r="F15" s="140">
        <v>185</v>
      </c>
      <c r="G15" s="141">
        <f t="shared" si="2"/>
        <v>721</v>
      </c>
      <c r="H15" s="140">
        <v>37</v>
      </c>
      <c r="I15" s="140">
        <v>628</v>
      </c>
      <c r="J15" s="142">
        <v>56</v>
      </c>
    </row>
    <row r="16" spans="1:10" s="111" customFormat="1" ht="26.25" customHeight="1">
      <c r="A16" s="184"/>
      <c r="B16" s="184"/>
      <c r="C16" s="184"/>
      <c r="D16" s="184"/>
      <c r="E16" s="184"/>
      <c r="F16" s="184"/>
      <c r="H16" s="73"/>
      <c r="J16" s="66" t="s">
        <v>170</v>
      </c>
    </row>
    <row r="17" spans="1:6" s="111" customFormat="1" ht="15" customHeight="1">
      <c r="A17" s="73"/>
      <c r="B17" s="73"/>
      <c r="C17" s="73"/>
      <c r="D17" s="73"/>
      <c r="E17" s="73"/>
      <c r="F17" s="73"/>
    </row>
    <row r="18" spans="1:6" s="111" customFormat="1" ht="15" customHeight="1">
      <c r="A18" s="73"/>
      <c r="B18" s="73"/>
      <c r="C18" s="73"/>
      <c r="D18" s="73"/>
      <c r="E18" s="73"/>
      <c r="F18" s="73"/>
    </row>
    <row r="19" spans="1:6" s="111" customFormat="1" ht="15" customHeight="1">
      <c r="A19" s="73"/>
      <c r="B19" s="73"/>
      <c r="C19" s="73"/>
      <c r="D19" s="73"/>
      <c r="E19" s="73"/>
      <c r="F19" s="73"/>
    </row>
    <row r="20" spans="1:6" s="111" customFormat="1" ht="15" customHeight="1">
      <c r="A20" s="73"/>
      <c r="B20" s="73"/>
      <c r="C20" s="73"/>
      <c r="D20" s="73"/>
      <c r="E20" s="73"/>
      <c r="F20" s="73"/>
    </row>
    <row r="21" spans="1:7" s="111" customFormat="1" ht="15" customHeight="1">
      <c r="A21" s="177"/>
      <c r="B21" s="177"/>
      <c r="C21" s="177"/>
      <c r="D21" s="177"/>
      <c r="E21" s="177"/>
      <c r="F21" s="177"/>
      <c r="G21" s="177"/>
    </row>
    <row r="22" spans="1:7" s="111" customFormat="1" ht="15" customHeight="1">
      <c r="A22" s="143"/>
      <c r="B22" s="143"/>
      <c r="C22" s="143"/>
      <c r="D22" s="143"/>
      <c r="E22" s="143"/>
      <c r="F22" s="177"/>
      <c r="G22" s="177"/>
    </row>
    <row r="23" spans="1:7" s="111" customFormat="1" ht="15" customHeight="1">
      <c r="A23" s="73"/>
      <c r="B23" s="73"/>
      <c r="C23" s="73"/>
      <c r="D23" s="73"/>
      <c r="E23" s="73"/>
      <c r="F23" s="73"/>
      <c r="G23" s="73"/>
    </row>
    <row r="24" spans="1:7" s="111" customFormat="1" ht="15" customHeight="1">
      <c r="A24" s="73"/>
      <c r="B24" s="73"/>
      <c r="C24" s="73"/>
      <c r="D24" s="73"/>
      <c r="E24" s="73"/>
      <c r="F24" s="73"/>
      <c r="G24" s="73"/>
    </row>
    <row r="25" spans="1:7" s="111" customFormat="1" ht="15" customHeight="1">
      <c r="A25" s="73"/>
      <c r="B25" s="73"/>
      <c r="C25" s="73"/>
      <c r="D25" s="73"/>
      <c r="E25" s="73"/>
      <c r="F25" s="73"/>
      <c r="G25" s="73"/>
    </row>
    <row r="26" spans="1:7" s="111" customFormat="1" ht="15" customHeight="1">
      <c r="A26" s="73"/>
      <c r="B26" s="73"/>
      <c r="C26" s="73"/>
      <c r="D26" s="73"/>
      <c r="E26" s="73"/>
      <c r="F26" s="73"/>
      <c r="G26" s="73"/>
    </row>
    <row r="27" spans="1:7" s="111" customFormat="1" ht="15" customHeight="1">
      <c r="A27" s="73"/>
      <c r="B27" s="73"/>
      <c r="C27" s="73"/>
      <c r="D27" s="73"/>
      <c r="E27" s="73"/>
      <c r="F27" s="73"/>
      <c r="G27" s="73"/>
    </row>
    <row r="28" spans="1:7" s="111" customFormat="1" ht="15" customHeight="1">
      <c r="A28" s="73"/>
      <c r="B28" s="73"/>
      <c r="C28" s="73"/>
      <c r="D28" s="73"/>
      <c r="E28" s="73"/>
      <c r="F28" s="73"/>
      <c r="G28" s="73"/>
    </row>
    <row r="29" spans="1:7" s="145" customFormat="1" ht="19.5" customHeight="1">
      <c r="A29" s="144"/>
      <c r="B29" s="65"/>
      <c r="C29" s="65"/>
      <c r="D29" s="65"/>
      <c r="E29" s="65"/>
      <c r="F29" s="65"/>
      <c r="G29" s="65"/>
    </row>
    <row r="30" spans="1:7" s="145" customFormat="1" ht="19.5" customHeight="1">
      <c r="A30" s="144"/>
      <c r="B30" s="65"/>
      <c r="C30" s="65"/>
      <c r="D30" s="65"/>
      <c r="E30" s="65"/>
      <c r="F30" s="65"/>
      <c r="G30" s="65"/>
    </row>
    <row r="31" spans="1:7" s="145" customFormat="1" ht="19.5" customHeight="1">
      <c r="A31" s="65"/>
      <c r="B31" s="65"/>
      <c r="C31" s="65"/>
      <c r="D31" s="65"/>
      <c r="E31" s="65"/>
      <c r="F31" s="178"/>
      <c r="G31" s="178"/>
    </row>
    <row r="32" spans="1:7" s="145" customFormat="1" ht="19.5" customHeight="1">
      <c r="A32" s="146"/>
      <c r="B32" s="146"/>
      <c r="C32" s="146"/>
      <c r="D32" s="146"/>
      <c r="E32" s="146"/>
      <c r="F32" s="146"/>
      <c r="G32" s="146"/>
    </row>
    <row r="33" spans="1:7" s="145" customFormat="1" ht="19.5" customHeight="1">
      <c r="A33" s="147"/>
      <c r="B33" s="147"/>
      <c r="C33" s="147"/>
      <c r="D33" s="147"/>
      <c r="E33" s="147"/>
      <c r="F33" s="147"/>
      <c r="G33" s="147"/>
    </row>
    <row r="34" s="145" customFormat="1" ht="19.5" customHeight="1"/>
    <row r="35" spans="1:8" s="145" customFormat="1" ht="19.5" customHeight="1">
      <c r="A35" s="107"/>
      <c r="B35" s="107"/>
      <c r="C35" s="107"/>
      <c r="D35" s="107"/>
      <c r="E35" s="107"/>
      <c r="F35" s="107"/>
      <c r="G35" s="107"/>
      <c r="H35" s="107"/>
    </row>
    <row r="36" spans="1:8" s="145" customFormat="1" ht="19.5" customHeight="1">
      <c r="A36" s="107"/>
      <c r="B36" s="107"/>
      <c r="C36" s="107"/>
      <c r="D36" s="107"/>
      <c r="E36" s="107"/>
      <c r="F36" s="107"/>
      <c r="G36" s="107"/>
      <c r="H36" s="107"/>
    </row>
    <row r="37" spans="1:8" s="145" customFormat="1" ht="19.5" customHeight="1">
      <c r="A37" s="107"/>
      <c r="B37" s="107"/>
      <c r="C37" s="107"/>
      <c r="D37" s="107"/>
      <c r="E37" s="107"/>
      <c r="F37" s="107"/>
      <c r="G37" s="107"/>
      <c r="H37" s="107"/>
    </row>
    <row r="38" spans="1:8" s="145" customFormat="1" ht="19.5" customHeight="1">
      <c r="A38" s="107"/>
      <c r="B38" s="107"/>
      <c r="C38" s="107"/>
      <c r="D38" s="107"/>
      <c r="E38" s="107"/>
      <c r="F38" s="107"/>
      <c r="G38" s="107"/>
      <c r="H38" s="107"/>
    </row>
    <row r="39" spans="1:8" s="145" customFormat="1" ht="19.5" customHeight="1">
      <c r="A39" s="107"/>
      <c r="B39" s="107"/>
      <c r="C39" s="107"/>
      <c r="D39" s="107"/>
      <c r="E39" s="107"/>
      <c r="F39" s="107"/>
      <c r="G39" s="107"/>
      <c r="H39" s="107"/>
    </row>
    <row r="40" spans="1:8" s="145" customFormat="1" ht="19.5" customHeight="1">
      <c r="A40" s="107"/>
      <c r="B40" s="107"/>
      <c r="C40" s="107"/>
      <c r="D40" s="107"/>
      <c r="E40" s="107"/>
      <c r="F40" s="107"/>
      <c r="G40" s="107"/>
      <c r="H40" s="107"/>
    </row>
    <row r="41" spans="1:8" s="145" customFormat="1" ht="19.5" customHeight="1">
      <c r="A41" s="107"/>
      <c r="B41" s="107"/>
      <c r="C41" s="107"/>
      <c r="D41" s="107"/>
      <c r="E41" s="107"/>
      <c r="F41" s="107"/>
      <c r="G41" s="107"/>
      <c r="H41" s="107"/>
    </row>
    <row r="42" spans="1:8" s="145" customFormat="1" ht="19.5" customHeight="1">
      <c r="A42" s="107"/>
      <c r="B42" s="107"/>
      <c r="C42" s="107"/>
      <c r="D42" s="107"/>
      <c r="E42" s="107"/>
      <c r="F42" s="107"/>
      <c r="G42" s="107"/>
      <c r="H42" s="107"/>
    </row>
    <row r="60" ht="21.75" customHeight="1"/>
    <row r="63" ht="13.5" customHeight="1"/>
  </sheetData>
  <sheetProtection/>
  <mergeCells count="8">
    <mergeCell ref="F22:G22"/>
    <mergeCell ref="F31:G31"/>
    <mergeCell ref="A5:A6"/>
    <mergeCell ref="B5:B6"/>
    <mergeCell ref="C5:C6"/>
    <mergeCell ref="G5:G6"/>
    <mergeCell ref="A16:F16"/>
    <mergeCell ref="A21:G2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&amp;C‐73‐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0831</dc:creator>
  <cp:keywords/>
  <dc:description/>
  <cp:lastModifiedBy>藤井　利依子</cp:lastModifiedBy>
  <cp:lastPrinted>2014-09-24T05:27:11Z</cp:lastPrinted>
  <dcterms:created xsi:type="dcterms:W3CDTF">2007-02-28T06:46:22Z</dcterms:created>
  <dcterms:modified xsi:type="dcterms:W3CDTF">2014-09-24T05:27:45Z</dcterms:modified>
  <cp:category/>
  <cp:version/>
  <cp:contentType/>
  <cp:contentStatus/>
</cp:coreProperties>
</file>