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610" windowHeight="9180" tabRatio="597" activeTab="9"/>
  </bookViews>
  <sheets>
    <sheet name="79" sheetId="1" r:id="rId1"/>
    <sheet name="80" sheetId="2" r:id="rId2"/>
    <sheet name="81" sheetId="3" r:id="rId3"/>
    <sheet name="82" sheetId="4" r:id="rId4"/>
    <sheet name="83" sheetId="5" r:id="rId5"/>
    <sheet name="84" sheetId="6" r:id="rId6"/>
    <sheet name="85" sheetId="7" r:id="rId7"/>
    <sheet name="86" sheetId="8" r:id="rId8"/>
    <sheet name="87" sheetId="9" r:id="rId9"/>
    <sheet name="88" sheetId="10" r:id="rId10"/>
  </sheets>
  <definedNames>
    <definedName name="_xlnm.Print_Area" localSheetId="0">'79'!$A$1:$M$21</definedName>
    <definedName name="_xlnm.Print_Area" localSheetId="4">'83'!$A$1:$S$25</definedName>
  </definedNames>
  <calcPr calcMode="manual" fullCalcOnLoad="1"/>
</workbook>
</file>

<file path=xl/sharedStrings.xml><?xml version="1.0" encoding="utf-8"?>
<sst xmlns="http://schemas.openxmlformats.org/spreadsheetml/2006/main" count="294" uniqueCount="169">
  <si>
    <t>（単位：人）</t>
  </si>
  <si>
    <t>が　　　ん　　　検　　　診</t>
  </si>
  <si>
    <t>胃がん</t>
  </si>
  <si>
    <t>子宮がん</t>
  </si>
  <si>
    <t>乳がん</t>
  </si>
  <si>
    <t>肺がん</t>
  </si>
  <si>
    <t>大腸がん</t>
  </si>
  <si>
    <t>受診者</t>
  </si>
  <si>
    <t>要精検</t>
  </si>
  <si>
    <t>　健康診査の状況</t>
  </si>
  <si>
    <t>年　　度</t>
  </si>
  <si>
    <t>（旧豊川市）</t>
  </si>
  <si>
    <t>衛　　　生</t>
  </si>
  <si>
    <t>　基本健康診査</t>
  </si>
  <si>
    <t>（旧小坂井町）</t>
  </si>
  <si>
    <t>平成２０年度</t>
  </si>
  <si>
    <t>平成２１年度</t>
  </si>
  <si>
    <t>―</t>
  </si>
  <si>
    <t>平成２２年度</t>
  </si>
  <si>
    <t>平成２３年度</t>
  </si>
  <si>
    <t>平成２４年度</t>
  </si>
  <si>
    <t>基準該当</t>
  </si>
  <si>
    <t>―</t>
  </si>
  <si>
    <t>―</t>
  </si>
  <si>
    <t>―</t>
  </si>
  <si>
    <t>資料：保健センター</t>
  </si>
  <si>
    <t>衛　　　　生</t>
  </si>
  <si>
    <t>　結核健康診断実施状況</t>
  </si>
  <si>
    <t>年　　度</t>
  </si>
  <si>
    <t>予防接種</t>
  </si>
  <si>
    <t>胸部Ｘ線</t>
  </si>
  <si>
    <t>ツ反実施者</t>
  </si>
  <si>
    <t>BCG接種者</t>
  </si>
  <si>
    <t>受診者</t>
  </si>
  <si>
    <t>※Ⅰ　平成17年度よりツベルクリン反応検査は廃止された。</t>
  </si>
  <si>
    <t>※Ⅱ 胸部X線は、平成17年度から結核予防法の変更により65歳以上が対象となった。（旧一宮地区は全員対象として実施）</t>
  </si>
  <si>
    <t>―</t>
  </si>
  <si>
    <t>資料：保健センター</t>
  </si>
  <si>
    <t>　乳幼児健康診査状況</t>
  </si>
  <si>
    <t>4ヶ月児健康診査</t>
  </si>
  <si>
    <t>1歳6ヶ月児健康診査</t>
  </si>
  <si>
    <t>3歳児健康診査</t>
  </si>
  <si>
    <t>要指導</t>
  </si>
  <si>
    <t>要指導</t>
  </si>
  <si>
    <t>一般</t>
  </si>
  <si>
    <t>歯科</t>
  </si>
  <si>
    <t>平成２４年度</t>
  </si>
  <si>
    <t>衛　　　生</t>
  </si>
  <si>
    <t>医療施設数</t>
  </si>
  <si>
    <t>各年10月　1日現在(単位：施設）</t>
  </si>
  <si>
    <t>年　　次</t>
  </si>
  <si>
    <t>総　　数</t>
  </si>
  <si>
    <t>病　院</t>
  </si>
  <si>
    <t>診療所</t>
  </si>
  <si>
    <t>歯　科</t>
  </si>
  <si>
    <t>薬　局</t>
  </si>
  <si>
    <t>平成20年</t>
  </si>
  <si>
    <t>（旧豊川市）</t>
  </si>
  <si>
    <t>（旧小坂井町）</t>
  </si>
  <si>
    <t>平成21年</t>
  </si>
  <si>
    <t>平成22年</t>
  </si>
  <si>
    <t>平成23年</t>
  </si>
  <si>
    <t>平成24年</t>
  </si>
  <si>
    <t>注　)　薬局の件数については、各年３月３１日現在の数値である。</t>
  </si>
  <si>
    <t>医療従事者数</t>
  </si>
  <si>
    <t>各年12月31日現在（単位：人）</t>
  </si>
  <si>
    <t>総　数</t>
  </si>
  <si>
    <t>医　師</t>
  </si>
  <si>
    <t>歯科医師</t>
  </si>
  <si>
    <t>薬剤師</t>
  </si>
  <si>
    <t>保健師</t>
  </si>
  <si>
    <t>助産師</t>
  </si>
  <si>
    <t>看護師</t>
  </si>
  <si>
    <t>准看護師</t>
  </si>
  <si>
    <t>平成18年</t>
  </si>
  <si>
    <t>（旧音羽町）</t>
  </si>
  <si>
    <t>（旧御津町）</t>
  </si>
  <si>
    <t>平成22年度</t>
  </si>
  <si>
    <t>注　） 保健師、助産師、看護師、及び准看護師は就業者数｡</t>
  </si>
  <si>
    <t>資料：豊川保健所</t>
  </si>
  <si>
    <t xml:space="preserve"> 主要死因別死亡者数の推移</t>
  </si>
  <si>
    <t>区　分</t>
  </si>
  <si>
    <t>総数</t>
  </si>
  <si>
    <t>結核</t>
  </si>
  <si>
    <t>悪性　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</si>
  <si>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</si>
  <si>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</si>
  <si>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</si>
  <si>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</si>
  <si>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</si>
  <si>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</si>
  <si>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</si>
  <si>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</si>
  <si>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</si>
  <si>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</si>
  <si>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</si>
  <si>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</si>
  <si>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</si>
  <si>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</t>
  </si>
  <si>
    <t>-</t>
  </si>
  <si>
    <t>平成22年</t>
  </si>
  <si>
    <t>-</t>
  </si>
  <si>
    <t>平成23年</t>
  </si>
  <si>
    <t>平成24年</t>
  </si>
  <si>
    <t>ごみ収集の状況</t>
  </si>
  <si>
    <t>（単位：ｔ）</t>
  </si>
  <si>
    <t>可燃ごみ</t>
  </si>
  <si>
    <t>不燃ごみ</t>
  </si>
  <si>
    <t>粗大ごみ</t>
  </si>
  <si>
    <t>合計</t>
  </si>
  <si>
    <t>平成２０年度</t>
  </si>
  <si>
    <t>平成２１年度</t>
  </si>
  <si>
    <t>平成２２年度</t>
  </si>
  <si>
    <t>注）平成21年度の旧小坂井町分について、合併前を小坂井町、合併後を豊川市として扱っています。</t>
  </si>
  <si>
    <t>清掃工場使用状況</t>
  </si>
  <si>
    <t>ごみ投入量</t>
  </si>
  <si>
    <t>焼却量</t>
  </si>
  <si>
    <t>灰搬出量</t>
  </si>
  <si>
    <t>豊川市</t>
  </si>
  <si>
    <t>小坂井町</t>
  </si>
  <si>
    <t>平成20年度</t>
  </si>
  <si>
    <t>平成21年度</t>
  </si>
  <si>
    <t>平成22年度</t>
  </si>
  <si>
    <t>－</t>
  </si>
  <si>
    <t>－</t>
  </si>
  <si>
    <t>資料：清掃事業課</t>
  </si>
  <si>
    <t>衛　　　　　　生</t>
  </si>
  <si>
    <t>し尿処理場使用状況</t>
  </si>
  <si>
    <t>（単位：㎘）</t>
  </si>
  <si>
    <t>生　し　尿</t>
  </si>
  <si>
    <t>浄　化　槽</t>
  </si>
  <si>
    <t>合併浄化槽</t>
  </si>
  <si>
    <t>合　　　計</t>
  </si>
  <si>
    <t>注）平成２１年度の旧小坂井町分について、合併前を小坂井町、合併後を豊川市として扱っています。</t>
  </si>
  <si>
    <t>公害苦情件数</t>
  </si>
  <si>
    <t>（単位：件）</t>
  </si>
  <si>
    <t>大気汚染</t>
  </si>
  <si>
    <t>水質汚染</t>
  </si>
  <si>
    <t>騒　音</t>
  </si>
  <si>
    <t>振　動</t>
  </si>
  <si>
    <t>悪　臭</t>
  </si>
  <si>
    <t>平成２２年度</t>
  </si>
  <si>
    <t>注  ）「その他」は、地盤沈下、土壌汚染等を含む。</t>
  </si>
  <si>
    <t>資料：環境課</t>
  </si>
  <si>
    <t>犬登録頭数・予防注射接種頭数</t>
  </si>
  <si>
    <t>(単位：頭)</t>
  </si>
  <si>
    <t>登録頭数</t>
  </si>
  <si>
    <t>登録抹消数</t>
  </si>
  <si>
    <t>予防注種頭数</t>
  </si>
  <si>
    <t>死亡犬</t>
  </si>
  <si>
    <t>引取犬</t>
  </si>
  <si>
    <t>転出犬</t>
  </si>
  <si>
    <t>-</t>
  </si>
  <si>
    <t>平成２１年度</t>
  </si>
  <si>
    <t>平成２２年度</t>
  </si>
  <si>
    <t>下水道事業</t>
  </si>
  <si>
    <t>年       度</t>
  </si>
  <si>
    <t>行政人口(人)</t>
  </si>
  <si>
    <t>処理面積(ｈａ)</t>
  </si>
  <si>
    <t xml:space="preserve">処理人口(人)
</t>
  </si>
  <si>
    <t xml:space="preserve">水洗化人口(人)
</t>
  </si>
  <si>
    <t>水洗化率(％)</t>
  </si>
  <si>
    <t>普及率(％)</t>
  </si>
  <si>
    <t>平成２０年度</t>
  </si>
  <si>
    <t>平成２１年度</t>
  </si>
  <si>
    <t>平成２２年度</t>
  </si>
  <si>
    <t>注　)　人口は外国人を含む。特定環境保全公共下水道を含む。</t>
  </si>
  <si>
    <t>資料：下水管理課（各年度末現在）</t>
  </si>
  <si>
    <t>出典：地方公営企業決算状況調査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</si>
</sst>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;[Red]\-#,##0.0"/>
    <numFmt numFmtId="179" formatCode="0.0%;&quot;△ &quot;0.0%"/>
    <numFmt numFmtId="180" formatCode="0.0_ "/>
    <numFmt numFmtId="181" formatCode="0;&quot;△ &quot;0"/>
    <numFmt numFmtId="182" formatCode="0;[Red]0"/>
    <numFmt numFmtId="183" formatCode="#,##0.0_ "/>
    <numFmt numFmtId="184" formatCode="0.000%"/>
    <numFmt numFmtId="185" formatCode="0;&quot;▲ &quot;0"/>
    <numFmt numFmtId="186" formatCode="yyyy/m/d;@"/>
    <numFmt numFmtId="187" formatCode="m&quot;月&quot;d&quot;日&quot;;@"/>
    <numFmt numFmtId="188" formatCode="m/d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0"/>
      <color indexed="8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medium"/>
      <top style="hair">
        <color indexed="8"/>
      </top>
      <bottom style="thin"/>
    </border>
    <border>
      <left style="medium"/>
      <right style="hair">
        <color indexed="8"/>
      </right>
      <top style="medium"/>
      <bottom style="thin"/>
    </border>
    <border>
      <left style="hair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3" fontId="0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6" fillId="0" borderId="21" xfId="0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 wrapText="1"/>
    </xf>
    <xf numFmtId="38" fontId="2" fillId="0" borderId="11" xfId="48" applyFont="1" applyFill="1" applyBorder="1" applyAlignment="1">
      <alignment horizontal="right" vertical="center" wrapText="1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0" fillId="0" borderId="26" xfId="48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right" vertical="center"/>
    </xf>
    <xf numFmtId="38" fontId="2" fillId="0" borderId="26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3" fontId="2" fillId="0" borderId="37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0" fillId="0" borderId="36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38" fontId="0" fillId="0" borderId="49" xfId="48" applyFont="1" applyFill="1" applyBorder="1" applyAlignment="1" applyProtection="1">
      <alignment horizontal="right" vertical="center"/>
      <protection/>
    </xf>
    <xf numFmtId="38" fontId="0" fillId="0" borderId="50" xfId="48" applyFont="1" applyFill="1" applyBorder="1" applyAlignment="1" applyProtection="1">
      <alignment horizontal="right" vertical="center"/>
      <protection/>
    </xf>
    <xf numFmtId="38" fontId="0" fillId="0" borderId="51" xfId="48" applyFont="1" applyFill="1" applyBorder="1" applyAlignment="1" applyProtection="1">
      <alignment horizontal="right" vertical="center"/>
      <protection/>
    </xf>
    <xf numFmtId="0" fontId="2" fillId="0" borderId="52" xfId="0" applyFont="1" applyBorder="1" applyAlignment="1">
      <alignment horizontal="center" vertical="center"/>
    </xf>
    <xf numFmtId="38" fontId="2" fillId="0" borderId="53" xfId="48" applyFont="1" applyFill="1" applyBorder="1" applyAlignment="1" applyProtection="1">
      <alignment horizontal="right" vertical="center"/>
      <protection/>
    </xf>
    <xf numFmtId="38" fontId="2" fillId="0" borderId="54" xfId="48" applyFont="1" applyFill="1" applyBorder="1" applyAlignment="1" applyProtection="1">
      <alignment horizontal="right" vertical="center"/>
      <protection/>
    </xf>
    <xf numFmtId="38" fontId="2" fillId="0" borderId="55" xfId="48" applyFont="1" applyFill="1" applyBorder="1" applyAlignment="1" applyProtection="1">
      <alignment horizontal="right" vertical="center"/>
      <protection/>
    </xf>
    <xf numFmtId="0" fontId="2" fillId="0" borderId="56" xfId="0" applyFont="1" applyBorder="1" applyAlignment="1">
      <alignment horizontal="center" vertical="center"/>
    </xf>
    <xf numFmtId="38" fontId="2" fillId="0" borderId="57" xfId="48" applyFont="1" applyFill="1" applyBorder="1" applyAlignment="1" applyProtection="1">
      <alignment horizontal="right" vertical="center"/>
      <protection/>
    </xf>
    <xf numFmtId="38" fontId="0" fillId="0" borderId="58" xfId="48" applyFont="1" applyFill="1" applyBorder="1" applyAlignment="1" applyProtection="1">
      <alignment horizontal="right" vertical="center"/>
      <protection/>
    </xf>
    <xf numFmtId="38" fontId="0" fillId="0" borderId="59" xfId="48" applyFont="1" applyFill="1" applyBorder="1" applyAlignment="1" applyProtection="1">
      <alignment horizontal="right" vertical="center"/>
      <protection/>
    </xf>
    <xf numFmtId="38" fontId="0" fillId="0" borderId="54" xfId="48" applyFont="1" applyFill="1" applyBorder="1" applyAlignment="1" applyProtection="1">
      <alignment horizontal="right" vertical="center"/>
      <protection/>
    </xf>
    <xf numFmtId="38" fontId="0" fillId="0" borderId="55" xfId="48" applyFont="1" applyFill="1" applyBorder="1" applyAlignment="1" applyProtection="1">
      <alignment horizontal="right" vertical="center"/>
      <protection/>
    </xf>
    <xf numFmtId="0" fontId="2" fillId="0" borderId="60" xfId="0" applyFont="1" applyBorder="1" applyAlignment="1">
      <alignment horizontal="center" vertical="center"/>
    </xf>
    <xf numFmtId="38" fontId="2" fillId="0" borderId="61" xfId="48" applyFont="1" applyFill="1" applyBorder="1" applyAlignment="1" applyProtection="1">
      <alignment horizontal="right" vertical="center"/>
      <protection/>
    </xf>
    <xf numFmtId="38" fontId="0" fillId="0" borderId="26" xfId="48" applyFont="1" applyFill="1" applyBorder="1" applyAlignment="1" applyProtection="1">
      <alignment horizontal="right" vertical="center"/>
      <protection/>
    </xf>
    <xf numFmtId="38" fontId="0" fillId="0" borderId="27" xfId="48" applyFont="1" applyFill="1" applyBorder="1" applyAlignment="1" applyProtection="1">
      <alignment horizontal="right" vertical="center"/>
      <protection/>
    </xf>
    <xf numFmtId="0" fontId="0" fillId="0" borderId="62" xfId="0" applyBorder="1" applyAlignment="1">
      <alignment horizontal="center" vertical="center"/>
    </xf>
    <xf numFmtId="38" fontId="2" fillId="0" borderId="63" xfId="48" applyFont="1" applyFill="1" applyBorder="1" applyAlignment="1" applyProtection="1">
      <alignment horizontal="right" vertical="center"/>
      <protection/>
    </xf>
    <xf numFmtId="38" fontId="0" fillId="0" borderId="64" xfId="48" applyFont="1" applyFill="1" applyBorder="1" applyAlignment="1" applyProtection="1">
      <alignment horizontal="right" vertical="center"/>
      <protection/>
    </xf>
    <xf numFmtId="38" fontId="0" fillId="0" borderId="65" xfId="48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 indent="2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3" fontId="2" fillId="0" borderId="6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6" fillId="0" borderId="67" xfId="0" applyFont="1" applyFill="1" applyBorder="1" applyAlignment="1">
      <alignment horizontal="center" vertical="center"/>
    </xf>
    <xf numFmtId="3" fontId="2" fillId="0" borderId="68" xfId="0" applyNumberFormat="1" applyFont="1" applyFill="1" applyBorder="1" applyAlignment="1">
      <alignment horizontal="right" vertical="center"/>
    </xf>
    <xf numFmtId="3" fontId="2" fillId="0" borderId="69" xfId="0" applyNumberFormat="1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center" vertical="center"/>
    </xf>
    <xf numFmtId="3" fontId="2" fillId="0" borderId="71" xfId="0" applyNumberFormat="1" applyFont="1" applyFill="1" applyBorder="1" applyAlignment="1">
      <alignment horizontal="right" vertical="center"/>
    </xf>
    <xf numFmtId="3" fontId="2" fillId="0" borderId="72" xfId="0" applyNumberFormat="1" applyFont="1" applyFill="1" applyBorder="1" applyAlignment="1">
      <alignment horizontal="right" vertical="center"/>
    </xf>
    <xf numFmtId="0" fontId="8" fillId="0" borderId="73" xfId="0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right" vertical="center"/>
    </xf>
    <xf numFmtId="4" fontId="2" fillId="0" borderId="74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3" fillId="0" borderId="83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84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8" fillId="0" borderId="85" xfId="0" applyFont="1" applyFill="1" applyBorder="1" applyAlignment="1">
      <alignment horizontal="center" vertical="center"/>
    </xf>
    <xf numFmtId="194" fontId="0" fillId="0" borderId="86" xfId="0" applyNumberFormat="1" applyFont="1" applyFill="1" applyBorder="1" applyAlignment="1">
      <alignment vertical="center"/>
    </xf>
    <xf numFmtId="180" fontId="0" fillId="0" borderId="86" xfId="0" applyNumberFormat="1" applyFont="1" applyFill="1" applyBorder="1" applyAlignment="1">
      <alignment vertical="center"/>
    </xf>
    <xf numFmtId="180" fontId="0" fillId="0" borderId="87" xfId="0" applyNumberFormat="1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94" fontId="0" fillId="0" borderId="26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27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194" fontId="0" fillId="0" borderId="16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/>
    </xf>
    <xf numFmtId="0" fontId="2" fillId="0" borderId="26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4" fillId="0" borderId="7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3" fontId="4" fillId="0" borderId="78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3" fillId="0" borderId="83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0</xdr:rowOff>
    </xdr:from>
    <xdr:to>
      <xdr:col>2</xdr:col>
      <xdr:colOff>628650</xdr:colOff>
      <xdr:row>5</xdr:row>
      <xdr:rowOff>0</xdr:rowOff>
    </xdr:to>
    <xdr:sp>
      <xdr:nvSpPr>
        <xdr:cNvPr id="1" name="Line 21"/>
        <xdr:cNvSpPr>
          <a:spLocks/>
        </xdr:cNvSpPr>
      </xdr:nvSpPr>
      <xdr:spPr>
        <a:xfrm>
          <a:off x="1714500" y="114300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0</xdr:col>
      <xdr:colOff>285750</xdr:colOff>
      <xdr:row>12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4956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1" bestFit="1" customWidth="1"/>
    <col min="2" max="2" width="7.50390625" style="1" bestFit="1" customWidth="1"/>
    <col min="3" max="3" width="6.625" style="1" customWidth="1"/>
    <col min="4" max="4" width="7.125" style="1" customWidth="1"/>
    <col min="5" max="5" width="5.625" style="1" customWidth="1"/>
    <col min="6" max="6" width="7.125" style="1" customWidth="1"/>
    <col min="7" max="7" width="5.625" style="1" customWidth="1"/>
    <col min="8" max="8" width="7.125" style="1" customWidth="1"/>
    <col min="9" max="9" width="5.625" style="1" customWidth="1"/>
    <col min="10" max="10" width="7.125" style="1" customWidth="1"/>
    <col min="11" max="11" width="5.625" style="1" customWidth="1"/>
    <col min="12" max="12" width="7.125" style="1" customWidth="1"/>
    <col min="13" max="13" width="5.625" style="1" customWidth="1"/>
    <col min="14" max="16384" width="9.00390625" style="1" customWidth="1"/>
  </cols>
  <sheetData>
    <row r="1" ht="13.5">
      <c r="A1" s="2" t="s">
        <v>12</v>
      </c>
    </row>
    <row r="2" s="2" customFormat="1" ht="15" customHeight="1"/>
    <row r="3" spans="1:3" s="2" customFormat="1" ht="15" customHeight="1">
      <c r="A3" s="3"/>
      <c r="B3" s="3"/>
      <c r="C3" s="3"/>
    </row>
    <row r="4" spans="1:13" s="2" customFormat="1" ht="22.5" customHeight="1" thickBot="1">
      <c r="A4" s="4" t="s">
        <v>9</v>
      </c>
      <c r="B4" s="4"/>
      <c r="C4" s="4"/>
      <c r="M4" s="5" t="s">
        <v>0</v>
      </c>
    </row>
    <row r="5" spans="1:17" s="2" customFormat="1" ht="25.5" customHeight="1">
      <c r="A5" s="234" t="s">
        <v>10</v>
      </c>
      <c r="B5" s="237" t="s">
        <v>13</v>
      </c>
      <c r="C5" s="237"/>
      <c r="D5" s="232" t="s">
        <v>1</v>
      </c>
      <c r="E5" s="232"/>
      <c r="F5" s="232"/>
      <c r="G5" s="232"/>
      <c r="H5" s="232"/>
      <c r="I5" s="232"/>
      <c r="J5" s="232"/>
      <c r="K5" s="232"/>
      <c r="L5" s="232"/>
      <c r="M5" s="233"/>
      <c r="N5" s="16"/>
      <c r="O5" s="16"/>
      <c r="P5" s="16"/>
      <c r="Q5" s="17"/>
    </row>
    <row r="6" spans="1:15" s="2" customFormat="1" ht="25.5" customHeight="1">
      <c r="A6" s="235"/>
      <c r="B6" s="238"/>
      <c r="C6" s="238"/>
      <c r="D6" s="230" t="s">
        <v>2</v>
      </c>
      <c r="E6" s="230"/>
      <c r="F6" s="230" t="s">
        <v>3</v>
      </c>
      <c r="G6" s="230"/>
      <c r="H6" s="230" t="s">
        <v>4</v>
      </c>
      <c r="I6" s="230"/>
      <c r="J6" s="230" t="s">
        <v>5</v>
      </c>
      <c r="K6" s="230"/>
      <c r="L6" s="230" t="s">
        <v>6</v>
      </c>
      <c r="M6" s="231"/>
      <c r="N6" s="16"/>
      <c r="O6" s="17"/>
    </row>
    <row r="7" spans="1:15" s="2" customFormat="1" ht="25.5" customHeight="1">
      <c r="A7" s="235"/>
      <c r="B7" s="230" t="s">
        <v>7</v>
      </c>
      <c r="C7" s="240" t="s">
        <v>21</v>
      </c>
      <c r="D7" s="230"/>
      <c r="E7" s="230"/>
      <c r="F7" s="230"/>
      <c r="G7" s="230"/>
      <c r="H7" s="230"/>
      <c r="I7" s="230"/>
      <c r="J7" s="230"/>
      <c r="K7" s="230"/>
      <c r="L7" s="230"/>
      <c r="M7" s="231"/>
      <c r="N7" s="16"/>
      <c r="O7" s="17"/>
    </row>
    <row r="8" spans="1:14" s="2" customFormat="1" ht="25.5" customHeight="1" thickBot="1">
      <c r="A8" s="236"/>
      <c r="B8" s="239"/>
      <c r="C8" s="241"/>
      <c r="D8" s="14" t="s">
        <v>7</v>
      </c>
      <c r="E8" s="14" t="s">
        <v>8</v>
      </c>
      <c r="F8" s="14" t="s">
        <v>7</v>
      </c>
      <c r="G8" s="14" t="s">
        <v>8</v>
      </c>
      <c r="H8" s="14" t="s">
        <v>7</v>
      </c>
      <c r="I8" s="14" t="s">
        <v>8</v>
      </c>
      <c r="J8" s="14" t="s">
        <v>7</v>
      </c>
      <c r="K8" s="14" t="s">
        <v>8</v>
      </c>
      <c r="L8" s="14" t="s">
        <v>7</v>
      </c>
      <c r="M8" s="15" t="s">
        <v>8</v>
      </c>
      <c r="N8" s="17"/>
    </row>
    <row r="9" spans="1:14" s="2" customFormat="1" ht="36.75" customHeight="1">
      <c r="A9" s="24" t="s">
        <v>15</v>
      </c>
      <c r="B9" s="12">
        <f aca="true" t="shared" si="0" ref="B9:M9">SUM(B10:B11)</f>
        <v>739</v>
      </c>
      <c r="C9" s="12" t="s">
        <v>22</v>
      </c>
      <c r="D9" s="12">
        <f t="shared" si="0"/>
        <v>6467</v>
      </c>
      <c r="E9" s="12">
        <f t="shared" si="0"/>
        <v>1437</v>
      </c>
      <c r="F9" s="12">
        <f t="shared" si="0"/>
        <v>3252</v>
      </c>
      <c r="G9" s="12">
        <f t="shared" si="0"/>
        <v>62</v>
      </c>
      <c r="H9" s="12">
        <f t="shared" si="0"/>
        <v>3347</v>
      </c>
      <c r="I9" s="12">
        <f t="shared" si="0"/>
        <v>295</v>
      </c>
      <c r="J9" s="12">
        <f t="shared" si="0"/>
        <v>11271</v>
      </c>
      <c r="K9" s="12">
        <f t="shared" si="0"/>
        <v>513</v>
      </c>
      <c r="L9" s="12">
        <f t="shared" si="0"/>
        <v>6610</v>
      </c>
      <c r="M9" s="13">
        <f t="shared" si="0"/>
        <v>477</v>
      </c>
      <c r="N9" s="17"/>
    </row>
    <row r="10" spans="1:14" s="2" customFormat="1" ht="36.75" customHeight="1">
      <c r="A10" s="28" t="s">
        <v>11</v>
      </c>
      <c r="B10" s="6">
        <v>673</v>
      </c>
      <c r="C10" s="6" t="s">
        <v>24</v>
      </c>
      <c r="D10" s="6">
        <v>6101</v>
      </c>
      <c r="E10" s="7">
        <v>1372</v>
      </c>
      <c r="F10" s="6">
        <v>2929</v>
      </c>
      <c r="G10" s="7">
        <v>60</v>
      </c>
      <c r="H10" s="6">
        <v>3060</v>
      </c>
      <c r="I10" s="7">
        <v>258</v>
      </c>
      <c r="J10" s="6">
        <v>10003</v>
      </c>
      <c r="K10" s="7">
        <v>506</v>
      </c>
      <c r="L10" s="6">
        <v>6193</v>
      </c>
      <c r="M10" s="8">
        <v>450</v>
      </c>
      <c r="N10" s="17"/>
    </row>
    <row r="11" spans="1:14" s="2" customFormat="1" ht="36.75" customHeight="1">
      <c r="A11" s="22" t="s">
        <v>14</v>
      </c>
      <c r="B11" s="9">
        <v>66</v>
      </c>
      <c r="C11" s="9" t="s">
        <v>23</v>
      </c>
      <c r="D11" s="9">
        <v>366</v>
      </c>
      <c r="E11" s="10">
        <v>65</v>
      </c>
      <c r="F11" s="9">
        <v>323</v>
      </c>
      <c r="G11" s="10">
        <v>2</v>
      </c>
      <c r="H11" s="9">
        <v>287</v>
      </c>
      <c r="I11" s="10">
        <v>37</v>
      </c>
      <c r="J11" s="9">
        <v>1268</v>
      </c>
      <c r="K11" s="10">
        <v>7</v>
      </c>
      <c r="L11" s="9">
        <v>417</v>
      </c>
      <c r="M11" s="11">
        <v>27</v>
      </c>
      <c r="N11" s="17"/>
    </row>
    <row r="12" spans="1:14" s="2" customFormat="1" ht="36.75" customHeight="1">
      <c r="A12" s="24" t="s">
        <v>16</v>
      </c>
      <c r="B12" s="12">
        <f aca="true" t="shared" si="1" ref="B12:M12">SUM(B13:B14)</f>
        <v>860</v>
      </c>
      <c r="C12" s="12" t="s">
        <v>22</v>
      </c>
      <c r="D12" s="12">
        <f t="shared" si="1"/>
        <v>6253</v>
      </c>
      <c r="E12" s="12">
        <f t="shared" si="1"/>
        <v>760</v>
      </c>
      <c r="F12" s="12">
        <f t="shared" si="1"/>
        <v>3935</v>
      </c>
      <c r="G12" s="12">
        <f t="shared" si="1"/>
        <v>105</v>
      </c>
      <c r="H12" s="12">
        <f t="shared" si="1"/>
        <v>3939</v>
      </c>
      <c r="I12" s="12">
        <f t="shared" si="1"/>
        <v>372</v>
      </c>
      <c r="J12" s="12">
        <f t="shared" si="1"/>
        <v>11329</v>
      </c>
      <c r="K12" s="12">
        <f t="shared" si="1"/>
        <v>534</v>
      </c>
      <c r="L12" s="12">
        <f t="shared" si="1"/>
        <v>6670</v>
      </c>
      <c r="M12" s="13">
        <f t="shared" si="1"/>
        <v>498</v>
      </c>
      <c r="N12" s="17"/>
    </row>
    <row r="13" spans="1:14" s="2" customFormat="1" ht="36.75" customHeight="1">
      <c r="A13" s="28" t="s">
        <v>11</v>
      </c>
      <c r="B13" s="6">
        <v>779</v>
      </c>
      <c r="C13" s="6" t="s">
        <v>22</v>
      </c>
      <c r="D13" s="6">
        <v>5893</v>
      </c>
      <c r="E13" s="7">
        <v>713</v>
      </c>
      <c r="F13" s="6">
        <v>3492</v>
      </c>
      <c r="G13" s="7">
        <v>91</v>
      </c>
      <c r="H13" s="6">
        <v>3086</v>
      </c>
      <c r="I13" s="7">
        <v>256</v>
      </c>
      <c r="J13" s="6">
        <v>10053</v>
      </c>
      <c r="K13" s="7">
        <v>493</v>
      </c>
      <c r="L13" s="6">
        <v>6249</v>
      </c>
      <c r="M13" s="8">
        <v>465</v>
      </c>
      <c r="N13" s="17"/>
    </row>
    <row r="14" spans="1:14" s="2" customFormat="1" ht="36.75" customHeight="1">
      <c r="A14" s="22" t="s">
        <v>14</v>
      </c>
      <c r="B14" s="9">
        <v>81</v>
      </c>
      <c r="C14" s="9" t="s">
        <v>17</v>
      </c>
      <c r="D14" s="9">
        <v>360</v>
      </c>
      <c r="E14" s="10">
        <v>47</v>
      </c>
      <c r="F14" s="9">
        <v>443</v>
      </c>
      <c r="G14" s="10">
        <v>14</v>
      </c>
      <c r="H14" s="9">
        <v>853</v>
      </c>
      <c r="I14" s="10">
        <v>116</v>
      </c>
      <c r="J14" s="9">
        <v>1276</v>
      </c>
      <c r="K14" s="10">
        <v>41</v>
      </c>
      <c r="L14" s="9">
        <v>421</v>
      </c>
      <c r="M14" s="11">
        <v>33</v>
      </c>
      <c r="N14" s="17"/>
    </row>
    <row r="15" spans="1:14" s="2" customFormat="1" ht="36.75" customHeight="1">
      <c r="A15" s="25" t="s">
        <v>18</v>
      </c>
      <c r="B15" s="29">
        <v>770</v>
      </c>
      <c r="C15" s="29">
        <v>19</v>
      </c>
      <c r="D15" s="29">
        <v>6901</v>
      </c>
      <c r="E15" s="30">
        <v>700</v>
      </c>
      <c r="F15" s="29">
        <v>4775</v>
      </c>
      <c r="G15" s="30">
        <v>153</v>
      </c>
      <c r="H15" s="29">
        <v>4301</v>
      </c>
      <c r="I15" s="30">
        <v>359</v>
      </c>
      <c r="J15" s="29">
        <v>12198</v>
      </c>
      <c r="K15" s="30">
        <v>620</v>
      </c>
      <c r="L15" s="29">
        <v>7490</v>
      </c>
      <c r="M15" s="31">
        <v>552</v>
      </c>
      <c r="N15" s="17"/>
    </row>
    <row r="16" spans="1:14" s="2" customFormat="1" ht="36.75" customHeight="1">
      <c r="A16" s="26" t="s">
        <v>19</v>
      </c>
      <c r="B16" s="32">
        <v>640</v>
      </c>
      <c r="C16" s="32">
        <v>17</v>
      </c>
      <c r="D16" s="32">
        <v>6753</v>
      </c>
      <c r="E16" s="32">
        <v>746</v>
      </c>
      <c r="F16" s="32">
        <v>3957</v>
      </c>
      <c r="G16" s="32">
        <v>153</v>
      </c>
      <c r="H16" s="32">
        <v>3817</v>
      </c>
      <c r="I16" s="32">
        <v>441</v>
      </c>
      <c r="J16" s="32">
        <v>11300</v>
      </c>
      <c r="K16" s="32">
        <v>160</v>
      </c>
      <c r="L16" s="32">
        <v>9000</v>
      </c>
      <c r="M16" s="33">
        <v>681</v>
      </c>
      <c r="N16" s="17"/>
    </row>
    <row r="17" spans="1:14" s="2" customFormat="1" ht="36.75" customHeight="1" thickBot="1">
      <c r="A17" s="27" t="s">
        <v>20</v>
      </c>
      <c r="B17" s="20">
        <v>545</v>
      </c>
      <c r="C17" s="20">
        <v>15</v>
      </c>
      <c r="D17" s="20">
        <v>6541</v>
      </c>
      <c r="E17" s="20">
        <v>817</v>
      </c>
      <c r="F17" s="20">
        <v>3704</v>
      </c>
      <c r="G17" s="20">
        <v>76</v>
      </c>
      <c r="H17" s="20">
        <v>3961</v>
      </c>
      <c r="I17" s="20">
        <v>433</v>
      </c>
      <c r="J17" s="20">
        <v>11705</v>
      </c>
      <c r="K17" s="20">
        <v>152</v>
      </c>
      <c r="L17" s="20">
        <v>8969</v>
      </c>
      <c r="M17" s="21">
        <v>653</v>
      </c>
      <c r="N17" s="17"/>
    </row>
    <row r="18" spans="1:11" s="2" customFormat="1" ht="18" customHeight="1">
      <c r="A18" s="23"/>
      <c r="B18" s="18"/>
      <c r="C18" s="18"/>
      <c r="D18" s="18"/>
      <c r="E18" s="18"/>
      <c r="F18" s="18"/>
      <c r="G18" s="18"/>
      <c r="H18" s="18"/>
      <c r="I18" s="18"/>
      <c r="J18" s="18"/>
      <c r="K18" s="2" t="s">
        <v>25</v>
      </c>
    </row>
    <row r="19" spans="1:11" s="2" customFormat="1" ht="18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0" s="2" customFormat="1" ht="18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s="2" customFormat="1" ht="18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="2" customFormat="1" ht="15" customHeight="1"/>
    <row r="23" s="2" customFormat="1" ht="15" customHeight="1"/>
    <row r="24" s="2" customFormat="1" ht="15" customHeight="1"/>
  </sheetData>
  <sheetProtection/>
  <mergeCells count="10">
    <mergeCell ref="L6:M7"/>
    <mergeCell ref="D5:M5"/>
    <mergeCell ref="A5:A8"/>
    <mergeCell ref="B5:C6"/>
    <mergeCell ref="D6:E7"/>
    <mergeCell ref="F6:G7"/>
    <mergeCell ref="B7:B8"/>
    <mergeCell ref="C7:C8"/>
    <mergeCell ref="H6:I7"/>
    <mergeCell ref="J6:K7"/>
  </mergeCells>
  <printOptions/>
  <pageMargins left="0.7874015748031497" right="0.3937007874015748" top="0.8267716535433072" bottom="0.3937007874015748" header="0.5118110236220472" footer="0.5118110236220472"/>
  <pageSetup horizontalDpi="400" verticalDpi="400" orientation="portrait" paperSize="9" r:id="rId1"/>
  <headerFooter alignWithMargins="0">
    <oddFooter>&amp;C-79-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7" width="11.625" style="1" customWidth="1"/>
    <col min="8" max="8" width="10.75390625" style="1" customWidth="1"/>
    <col min="9" max="16384" width="9.00390625" style="1" customWidth="1"/>
  </cols>
  <sheetData>
    <row r="1" ht="13.5">
      <c r="A1" s="2" t="s">
        <v>12</v>
      </c>
    </row>
    <row r="3" spans="3:7" ht="15" customHeight="1">
      <c r="C3" s="197"/>
      <c r="D3" s="197"/>
      <c r="E3" s="197"/>
      <c r="F3" s="197"/>
      <c r="G3" s="197"/>
    </row>
    <row r="4" spans="1:7" ht="22.5" customHeight="1" thickBot="1">
      <c r="A4" s="198" t="s">
        <v>155</v>
      </c>
      <c r="B4" s="198"/>
      <c r="C4" s="2"/>
      <c r="D4" s="2"/>
      <c r="E4" s="199"/>
      <c r="F4" s="199"/>
      <c r="G4" s="199"/>
    </row>
    <row r="5" spans="1:7" ht="52.5" customHeight="1">
      <c r="A5" s="200" t="s">
        <v>156</v>
      </c>
      <c r="B5" s="201" t="s">
        <v>157</v>
      </c>
      <c r="C5" s="201" t="s">
        <v>158</v>
      </c>
      <c r="D5" s="201" t="s">
        <v>159</v>
      </c>
      <c r="E5" s="202" t="s">
        <v>160</v>
      </c>
      <c r="F5" s="201" t="s">
        <v>161</v>
      </c>
      <c r="G5" s="203" t="s">
        <v>162</v>
      </c>
    </row>
    <row r="6" spans="1:7" ht="52.5" customHeight="1">
      <c r="A6" s="204" t="s">
        <v>163</v>
      </c>
      <c r="B6" s="205">
        <f>SUM(B7:B8)</f>
        <v>186483</v>
      </c>
      <c r="C6" s="205">
        <f>SUM(C7:C8)</f>
        <v>2752</v>
      </c>
      <c r="D6" s="205">
        <f>SUM(D7:D8)</f>
        <v>131736</v>
      </c>
      <c r="E6" s="205">
        <f>SUM(E7:E8)</f>
        <v>118466</v>
      </c>
      <c r="F6" s="206">
        <f aca="true" t="shared" si="0" ref="F6:F12">E6/D6*100</f>
        <v>89.92682334365702</v>
      </c>
      <c r="G6" s="207">
        <f aca="true" t="shared" si="1" ref="G6:G12">D6/B6*100</f>
        <v>70.64236418333039</v>
      </c>
    </row>
    <row r="7" spans="1:7" ht="52.5" customHeight="1">
      <c r="A7" s="44" t="s">
        <v>11</v>
      </c>
      <c r="B7" s="208">
        <v>164120</v>
      </c>
      <c r="C7" s="208">
        <v>2446</v>
      </c>
      <c r="D7" s="208">
        <v>113261</v>
      </c>
      <c r="E7" s="208">
        <v>102345</v>
      </c>
      <c r="F7" s="209">
        <f t="shared" si="0"/>
        <v>90.36208403598768</v>
      </c>
      <c r="G7" s="210">
        <f t="shared" si="1"/>
        <v>69.01108944674628</v>
      </c>
    </row>
    <row r="8" spans="1:7" ht="52.5" customHeight="1">
      <c r="A8" s="45" t="s">
        <v>14</v>
      </c>
      <c r="B8" s="211">
        <v>22363</v>
      </c>
      <c r="C8" s="211">
        <v>306</v>
      </c>
      <c r="D8" s="211">
        <v>18475</v>
      </c>
      <c r="E8" s="211">
        <v>16121</v>
      </c>
      <c r="F8" s="212">
        <f t="shared" si="0"/>
        <v>87.25845737483085</v>
      </c>
      <c r="G8" s="213">
        <f t="shared" si="1"/>
        <v>82.61413942673165</v>
      </c>
    </row>
    <row r="9" spans="1:7" ht="52.5" customHeight="1">
      <c r="A9" s="204" t="s">
        <v>164</v>
      </c>
      <c r="B9" s="205">
        <v>186073</v>
      </c>
      <c r="C9" s="205">
        <v>2791</v>
      </c>
      <c r="D9" s="205">
        <v>131803</v>
      </c>
      <c r="E9" s="205">
        <v>119147</v>
      </c>
      <c r="F9" s="206">
        <f t="shared" si="0"/>
        <v>90.39779064209465</v>
      </c>
      <c r="G9" s="207">
        <f t="shared" si="1"/>
        <v>70.83402750533394</v>
      </c>
    </row>
    <row r="10" spans="1:7" ht="52.5" customHeight="1">
      <c r="A10" s="166" t="s">
        <v>165</v>
      </c>
      <c r="B10" s="214">
        <v>185511</v>
      </c>
      <c r="C10" s="214">
        <v>2827</v>
      </c>
      <c r="D10" s="214">
        <v>132758</v>
      </c>
      <c r="E10" s="214">
        <v>120218</v>
      </c>
      <c r="F10" s="215">
        <f t="shared" si="0"/>
        <v>90.55424155229817</v>
      </c>
      <c r="G10" s="216">
        <f t="shared" si="1"/>
        <v>71.56341133409879</v>
      </c>
    </row>
    <row r="11" spans="1:7" ht="52.5" customHeight="1">
      <c r="A11" s="193" t="s">
        <v>19</v>
      </c>
      <c r="B11" s="214">
        <v>185282</v>
      </c>
      <c r="C11" s="214">
        <v>2897</v>
      </c>
      <c r="D11" s="214">
        <v>133802</v>
      </c>
      <c r="E11" s="214">
        <v>121558</v>
      </c>
      <c r="F11" s="215">
        <f t="shared" si="0"/>
        <v>90.84916518437691</v>
      </c>
      <c r="G11" s="216">
        <f t="shared" si="1"/>
        <v>72.21532582765731</v>
      </c>
    </row>
    <row r="12" spans="1:7" ht="52.5" customHeight="1" thickBot="1">
      <c r="A12" s="217" t="s">
        <v>20</v>
      </c>
      <c r="B12" s="218">
        <v>184898</v>
      </c>
      <c r="C12" s="218">
        <v>2965</v>
      </c>
      <c r="D12" s="218">
        <v>136670</v>
      </c>
      <c r="E12" s="218">
        <v>124603</v>
      </c>
      <c r="F12" s="219">
        <f t="shared" si="0"/>
        <v>91.17070315358163</v>
      </c>
      <c r="G12" s="220">
        <f t="shared" si="1"/>
        <v>73.91642959902217</v>
      </c>
    </row>
    <row r="13" spans="1:7" ht="21.75" customHeight="1">
      <c r="A13" s="221" t="s">
        <v>166</v>
      </c>
      <c r="B13" s="222"/>
      <c r="C13" s="222"/>
      <c r="D13" s="222"/>
      <c r="F13" s="223" t="s">
        <v>167</v>
      </c>
      <c r="G13" s="224"/>
    </row>
    <row r="14" spans="2:7" ht="21.75" customHeight="1">
      <c r="B14" s="2"/>
      <c r="C14" s="2"/>
      <c r="D14" s="2"/>
      <c r="F14" s="223" t="s">
        <v>168</v>
      </c>
      <c r="G14" s="2"/>
    </row>
    <row r="15" spans="1:8" ht="15" customHeight="1">
      <c r="A15" s="18"/>
      <c r="B15" s="2"/>
      <c r="C15" s="2"/>
      <c r="D15" s="2"/>
      <c r="E15" s="2"/>
      <c r="G15" s="19"/>
      <c r="H15" s="225"/>
    </row>
    <row r="16" spans="1:8" ht="15" customHeight="1">
      <c r="A16" s="18"/>
      <c r="B16" s="2"/>
      <c r="C16" s="2"/>
      <c r="D16" s="2"/>
      <c r="E16" s="2"/>
      <c r="G16" s="19"/>
      <c r="H16" s="225"/>
    </row>
    <row r="17" spans="1:8" ht="15" customHeight="1">
      <c r="A17" s="266"/>
      <c r="B17" s="266"/>
      <c r="C17" s="18"/>
      <c r="D17" s="18"/>
      <c r="E17" s="18"/>
      <c r="F17" s="221"/>
      <c r="G17" s="221"/>
      <c r="H17" s="225"/>
    </row>
    <row r="18" spans="1:7" ht="15" customHeight="1">
      <c r="A18" s="18"/>
      <c r="B18" s="18"/>
      <c r="C18" s="18"/>
      <c r="D18" s="18"/>
      <c r="E18" s="267"/>
      <c r="F18" s="267"/>
      <c r="G18" s="267"/>
    </row>
    <row r="19" spans="1:7" ht="15" customHeight="1">
      <c r="A19" s="16"/>
      <c r="B19" s="16"/>
      <c r="C19" s="16"/>
      <c r="D19" s="16"/>
      <c r="E19" s="16"/>
      <c r="F19" s="16"/>
      <c r="G19" s="16"/>
    </row>
    <row r="20" spans="1:7" ht="30" customHeight="1">
      <c r="A20" s="226"/>
      <c r="B20" s="227"/>
      <c r="C20" s="228"/>
      <c r="D20" s="227"/>
      <c r="E20" s="227"/>
      <c r="F20" s="229"/>
      <c r="G20" s="229"/>
    </row>
    <row r="21" spans="1:7" ht="30" customHeight="1">
      <c r="A21" s="226"/>
      <c r="B21" s="227"/>
      <c r="C21" s="228"/>
      <c r="D21" s="227"/>
      <c r="E21" s="227"/>
      <c r="F21" s="229"/>
      <c r="G21" s="229"/>
    </row>
    <row r="22" spans="1:7" ht="30" customHeight="1">
      <c r="A22" s="226"/>
      <c r="B22" s="191"/>
      <c r="C22" s="191"/>
      <c r="D22" s="191"/>
      <c r="E22" s="191"/>
      <c r="F22" s="191"/>
      <c r="G22" s="191"/>
    </row>
    <row r="23" spans="1:7" ht="30" customHeight="1">
      <c r="A23" s="226"/>
      <c r="B23" s="191"/>
      <c r="C23" s="191"/>
      <c r="D23" s="191"/>
      <c r="E23" s="191"/>
      <c r="F23" s="191"/>
      <c r="G23" s="191"/>
    </row>
    <row r="24" spans="1:7" ht="30" customHeight="1">
      <c r="A24" s="226"/>
      <c r="B24" s="191"/>
      <c r="C24" s="191"/>
      <c r="D24" s="191"/>
      <c r="E24" s="191"/>
      <c r="F24" s="191"/>
      <c r="G24" s="191"/>
    </row>
    <row r="25" spans="1:7" ht="30" customHeight="1">
      <c r="A25" s="226"/>
      <c r="B25" s="191"/>
      <c r="C25" s="191"/>
      <c r="D25" s="191"/>
      <c r="E25" s="191"/>
      <c r="F25" s="191"/>
      <c r="G25" s="191"/>
    </row>
    <row r="26" spans="1:7" ht="30" customHeight="1">
      <c r="A26" s="191"/>
      <c r="B26" s="191"/>
      <c r="C26" s="191"/>
      <c r="D26" s="191"/>
      <c r="E26" s="191"/>
      <c r="F26" s="191"/>
      <c r="G26" s="191"/>
    </row>
    <row r="27" ht="30" customHeight="1">
      <c r="A27" s="191"/>
    </row>
    <row r="28" ht="30" customHeight="1">
      <c r="A28" s="191"/>
    </row>
    <row r="29" ht="30" customHeight="1">
      <c r="A29" s="191"/>
    </row>
    <row r="30" ht="30" customHeight="1">
      <c r="A30" s="191"/>
    </row>
    <row r="31" ht="30" customHeight="1">
      <c r="A31" s="191"/>
    </row>
    <row r="32" ht="30" customHeight="1">
      <c r="A32" s="191"/>
    </row>
    <row r="33" ht="30" customHeight="1">
      <c r="A33" s="191"/>
    </row>
    <row r="34" ht="30" customHeight="1">
      <c r="A34" s="191"/>
    </row>
    <row r="35" ht="30" customHeight="1">
      <c r="A35" s="191"/>
    </row>
    <row r="36" ht="30" customHeight="1">
      <c r="A36" s="191"/>
    </row>
    <row r="37" ht="30" customHeight="1">
      <c r="A37" s="191"/>
    </row>
    <row r="38" ht="30" customHeight="1"/>
    <row r="39" ht="30" customHeight="1"/>
    <row r="40" ht="30" customHeight="1"/>
    <row r="41" ht="30" customHeight="1"/>
    <row r="42" ht="30" customHeight="1"/>
    <row r="54" ht="21.75" customHeight="1"/>
    <row r="57" ht="13.5" customHeight="1"/>
  </sheetData>
  <sheetProtection/>
  <mergeCells count="2">
    <mergeCell ref="A17:B17"/>
    <mergeCell ref="E18:G18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&amp;C‐88‐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" sqref="A1"/>
    </sheetView>
  </sheetViews>
  <sheetFormatPr defaultColWidth="9.00390625" defaultRowHeight="13.5"/>
  <cols>
    <col min="1" max="4" width="13.75390625" style="1" customWidth="1"/>
    <col min="5" max="8" width="9.625" style="1" customWidth="1"/>
    <col min="9" max="16384" width="9.00390625" style="1" customWidth="1"/>
  </cols>
  <sheetData>
    <row r="1" ht="13.5">
      <c r="A1" s="2" t="s">
        <v>26</v>
      </c>
    </row>
    <row r="3" spans="4:17" ht="15" customHeight="1">
      <c r="D3" s="2"/>
      <c r="E3" s="2"/>
      <c r="F3" s="2"/>
      <c r="G3" s="2"/>
      <c r="H3" s="2"/>
      <c r="I3" s="2"/>
      <c r="J3" s="2"/>
      <c r="K3" s="40"/>
      <c r="L3" s="40"/>
      <c r="M3" s="40"/>
      <c r="N3" s="40"/>
      <c r="O3" s="40"/>
      <c r="P3" s="40"/>
      <c r="Q3" s="40"/>
    </row>
    <row r="4" spans="1:17" ht="22.5" customHeight="1" thickBot="1">
      <c r="A4" s="242" t="s">
        <v>27</v>
      </c>
      <c r="B4" s="243"/>
      <c r="C4" s="243"/>
      <c r="D4" s="5" t="s">
        <v>0</v>
      </c>
      <c r="E4" s="2"/>
      <c r="F4" s="2"/>
      <c r="G4" s="2"/>
      <c r="H4" s="2"/>
      <c r="I4" s="2"/>
      <c r="J4" s="2"/>
      <c r="K4" s="40"/>
      <c r="L4" s="40"/>
      <c r="M4" s="40"/>
      <c r="N4" s="40"/>
      <c r="O4" s="40"/>
      <c r="P4" s="40"/>
      <c r="Q4" s="40"/>
    </row>
    <row r="5" spans="1:16" ht="19.5" customHeight="1">
      <c r="A5" s="234" t="s">
        <v>28</v>
      </c>
      <c r="B5" s="232" t="s">
        <v>29</v>
      </c>
      <c r="C5" s="232"/>
      <c r="D5" s="37" t="s">
        <v>30</v>
      </c>
      <c r="E5" s="2"/>
      <c r="F5" s="2"/>
      <c r="G5" s="2"/>
      <c r="H5" s="2"/>
      <c r="I5" s="2"/>
      <c r="J5" s="2"/>
      <c r="K5" s="40"/>
      <c r="L5" s="40"/>
      <c r="M5" s="40"/>
      <c r="N5" s="40"/>
      <c r="O5" s="40"/>
      <c r="P5" s="40"/>
    </row>
    <row r="6" spans="1:16" ht="19.5" customHeight="1">
      <c r="A6" s="235"/>
      <c r="B6" s="34" t="s">
        <v>31</v>
      </c>
      <c r="C6" s="34" t="s">
        <v>32</v>
      </c>
      <c r="D6" s="35" t="s">
        <v>33</v>
      </c>
      <c r="E6" s="2"/>
      <c r="F6" s="2"/>
      <c r="G6" s="2"/>
      <c r="H6" s="2"/>
      <c r="I6" s="2"/>
      <c r="J6" s="2"/>
      <c r="K6" s="40"/>
      <c r="L6" s="40"/>
      <c r="M6" s="40"/>
      <c r="N6" s="40"/>
      <c r="O6" s="40"/>
      <c r="P6" s="40"/>
    </row>
    <row r="7" spans="1:16" ht="45.75" customHeight="1">
      <c r="A7" s="42" t="s">
        <v>15</v>
      </c>
      <c r="B7" s="43" t="s">
        <v>17</v>
      </c>
      <c r="C7" s="12">
        <v>1853</v>
      </c>
      <c r="D7" s="12">
        <f>SUM(D8:D9)</f>
        <v>6252</v>
      </c>
      <c r="E7" s="244" t="s">
        <v>34</v>
      </c>
      <c r="F7" s="245"/>
      <c r="G7" s="245"/>
      <c r="H7" s="17"/>
      <c r="I7" s="17"/>
      <c r="J7" s="17"/>
      <c r="K7" s="40"/>
      <c r="L7" s="40"/>
      <c r="M7" s="40"/>
      <c r="N7" s="40"/>
      <c r="O7" s="40"/>
      <c r="P7" s="40"/>
    </row>
    <row r="8" spans="1:16" ht="45.75" customHeight="1">
      <c r="A8" s="44" t="s">
        <v>11</v>
      </c>
      <c r="B8" s="6" t="s">
        <v>17</v>
      </c>
      <c r="C8" s="6">
        <v>1673</v>
      </c>
      <c r="D8" s="6">
        <v>5565</v>
      </c>
      <c r="E8" s="244"/>
      <c r="F8" s="245"/>
      <c r="G8" s="245"/>
      <c r="H8" s="17"/>
      <c r="I8" s="17"/>
      <c r="J8" s="17"/>
      <c r="K8" s="40"/>
      <c r="L8" s="40"/>
      <c r="M8" s="40"/>
      <c r="N8" s="40"/>
      <c r="O8" s="40"/>
      <c r="P8" s="40"/>
    </row>
    <row r="9" spans="1:16" ht="45.75" customHeight="1">
      <c r="A9" s="45" t="s">
        <v>14</v>
      </c>
      <c r="B9" s="9" t="s">
        <v>17</v>
      </c>
      <c r="C9" s="9">
        <v>180</v>
      </c>
      <c r="D9" s="9">
        <v>687</v>
      </c>
      <c r="E9" s="244"/>
      <c r="F9" s="245"/>
      <c r="G9" s="245"/>
      <c r="H9" s="17"/>
      <c r="I9" s="17"/>
      <c r="J9" s="17"/>
      <c r="K9" s="40"/>
      <c r="L9" s="40"/>
      <c r="M9" s="40"/>
      <c r="N9" s="40"/>
      <c r="O9" s="40"/>
      <c r="P9" s="40"/>
    </row>
    <row r="10" spans="1:16" ht="45.75" customHeight="1">
      <c r="A10" s="42" t="s">
        <v>16</v>
      </c>
      <c r="B10" s="43" t="s">
        <v>17</v>
      </c>
      <c r="C10" s="12">
        <v>1845</v>
      </c>
      <c r="D10" s="12">
        <f>SUM(D11:D12)</f>
        <v>6656</v>
      </c>
      <c r="E10" s="246" t="s">
        <v>35</v>
      </c>
      <c r="F10" s="247"/>
      <c r="G10" s="247"/>
      <c r="H10" s="17"/>
      <c r="I10" s="17"/>
      <c r="J10" s="17"/>
      <c r="K10" s="40"/>
      <c r="L10" s="40"/>
      <c r="M10" s="40"/>
      <c r="N10" s="40"/>
      <c r="O10" s="40"/>
      <c r="P10" s="40"/>
    </row>
    <row r="11" spans="1:16" ht="45.75" customHeight="1">
      <c r="A11" s="44" t="s">
        <v>11</v>
      </c>
      <c r="B11" s="6" t="s">
        <v>17</v>
      </c>
      <c r="C11" s="6">
        <v>1693</v>
      </c>
      <c r="D11" s="6">
        <v>5902</v>
      </c>
      <c r="E11" s="246"/>
      <c r="F11" s="247"/>
      <c r="G11" s="247"/>
      <c r="H11" s="17"/>
      <c r="I11" s="17"/>
      <c r="J11" s="17"/>
      <c r="K11" s="40"/>
      <c r="L11" s="40"/>
      <c r="M11" s="40"/>
      <c r="N11" s="40"/>
      <c r="O11" s="40"/>
      <c r="P11" s="40"/>
    </row>
    <row r="12" spans="1:16" ht="45.75" customHeight="1">
      <c r="A12" s="46" t="s">
        <v>14</v>
      </c>
      <c r="B12" s="47" t="s">
        <v>36</v>
      </c>
      <c r="C12" s="47">
        <v>152</v>
      </c>
      <c r="D12" s="47">
        <v>754</v>
      </c>
      <c r="E12" s="246"/>
      <c r="F12" s="247"/>
      <c r="G12" s="247"/>
      <c r="H12" s="17"/>
      <c r="I12" s="17"/>
      <c r="J12" s="17"/>
      <c r="K12" s="40"/>
      <c r="L12" s="40"/>
      <c r="M12" s="40"/>
      <c r="N12" s="40"/>
      <c r="O12" s="40"/>
      <c r="P12" s="40"/>
    </row>
    <row r="13" spans="1:16" ht="45.75" customHeight="1">
      <c r="A13" s="48" t="s">
        <v>18</v>
      </c>
      <c r="B13" s="49" t="s">
        <v>22</v>
      </c>
      <c r="C13" s="29">
        <v>1559</v>
      </c>
      <c r="D13" s="29">
        <v>7522</v>
      </c>
      <c r="E13" s="246"/>
      <c r="F13" s="247"/>
      <c r="G13" s="247"/>
      <c r="H13" s="17"/>
      <c r="I13" s="17"/>
      <c r="J13" s="17"/>
      <c r="K13" s="40"/>
      <c r="L13" s="40"/>
      <c r="M13" s="40"/>
      <c r="N13" s="40"/>
      <c r="O13" s="40"/>
      <c r="P13" s="40"/>
    </row>
    <row r="14" spans="1:16" ht="45.75" customHeight="1">
      <c r="A14" s="48" t="s">
        <v>19</v>
      </c>
      <c r="B14" s="49" t="s">
        <v>22</v>
      </c>
      <c r="C14" s="49">
        <v>1663</v>
      </c>
      <c r="D14" s="33">
        <v>7279</v>
      </c>
      <c r="E14" s="246"/>
      <c r="F14" s="247"/>
      <c r="G14" s="247"/>
      <c r="H14" s="17"/>
      <c r="I14" s="17"/>
      <c r="J14" s="17"/>
      <c r="K14" s="40"/>
      <c r="L14" s="40"/>
      <c r="M14" s="40"/>
      <c r="N14" s="40"/>
      <c r="O14" s="40"/>
      <c r="P14" s="40"/>
    </row>
    <row r="15" spans="1:16" ht="45.75" customHeight="1" thickBot="1">
      <c r="A15" s="50" t="s">
        <v>20</v>
      </c>
      <c r="B15" s="51" t="s">
        <v>17</v>
      </c>
      <c r="C15" s="20">
        <v>1717</v>
      </c>
      <c r="D15" s="20">
        <v>7946</v>
      </c>
      <c r="E15" s="246"/>
      <c r="F15" s="247"/>
      <c r="G15" s="247"/>
      <c r="H15" s="17"/>
      <c r="I15" s="17"/>
      <c r="J15" s="17"/>
      <c r="K15" s="40"/>
      <c r="L15" s="40"/>
      <c r="M15" s="40"/>
      <c r="N15" s="40"/>
      <c r="O15" s="40"/>
      <c r="P15" s="40"/>
    </row>
    <row r="16" spans="1:16" ht="15" customHeight="1">
      <c r="A16" s="52"/>
      <c r="B16" s="53"/>
      <c r="C16" s="53"/>
      <c r="D16" s="54" t="s">
        <v>37</v>
      </c>
      <c r="E16" s="247"/>
      <c r="F16" s="247"/>
      <c r="G16" s="247"/>
      <c r="H16" s="17"/>
      <c r="I16" s="17"/>
      <c r="J16" s="17"/>
      <c r="K16" s="40"/>
      <c r="L16" s="40"/>
      <c r="M16" s="40"/>
      <c r="N16" s="40"/>
      <c r="O16" s="40"/>
      <c r="P16" s="40"/>
    </row>
    <row r="29" ht="21.75" customHeight="1"/>
    <row r="32" ht="13.5" customHeight="1"/>
  </sheetData>
  <sheetProtection/>
  <mergeCells count="5">
    <mergeCell ref="A4:C4"/>
    <mergeCell ref="A5:A6"/>
    <mergeCell ref="B5:C5"/>
    <mergeCell ref="E7:G9"/>
    <mergeCell ref="E10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&amp;C‐80‐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4">
      <selection activeCell="A1" sqref="A1"/>
    </sheetView>
  </sheetViews>
  <sheetFormatPr defaultColWidth="9.00390625" defaultRowHeight="13.5"/>
  <cols>
    <col min="1" max="1" width="13.625" style="1" customWidth="1"/>
    <col min="2" max="9" width="8.625" style="1" customWidth="1"/>
    <col min="10" max="16384" width="9.00390625" style="1" customWidth="1"/>
  </cols>
  <sheetData>
    <row r="1" spans="1:17" ht="15" customHeight="1">
      <c r="A1" s="52" t="s">
        <v>26</v>
      </c>
      <c r="B1" s="53"/>
      <c r="C1" s="53"/>
      <c r="D1" s="53"/>
      <c r="E1" s="16"/>
      <c r="F1" s="17"/>
      <c r="G1" s="17"/>
      <c r="H1" s="17"/>
      <c r="I1" s="17"/>
      <c r="J1" s="17"/>
      <c r="K1" s="17"/>
      <c r="L1" s="40"/>
      <c r="M1" s="40"/>
      <c r="N1" s="40"/>
      <c r="O1" s="40"/>
      <c r="P1" s="40"/>
      <c r="Q1" s="40"/>
    </row>
    <row r="2" spans="1:17" ht="15" customHeight="1">
      <c r="A2" s="52"/>
      <c r="B2" s="53"/>
      <c r="C2" s="53"/>
      <c r="D2" s="53"/>
      <c r="E2" s="16"/>
      <c r="F2" s="17"/>
      <c r="G2" s="17"/>
      <c r="H2" s="17"/>
      <c r="I2" s="17"/>
      <c r="J2" s="17"/>
      <c r="K2" s="17"/>
      <c r="L2" s="40"/>
      <c r="M2" s="40"/>
      <c r="N2" s="40"/>
      <c r="O2" s="40"/>
      <c r="P2" s="40"/>
      <c r="Q2" s="40"/>
    </row>
    <row r="3" spans="3:18" ht="15" customHeight="1">
      <c r="C3" s="2"/>
      <c r="D3" s="2"/>
      <c r="E3" s="2"/>
      <c r="F3" s="2"/>
      <c r="G3" s="2"/>
      <c r="H3" s="2"/>
      <c r="I3" s="2"/>
      <c r="J3" s="2"/>
      <c r="K3" s="2"/>
      <c r="L3" s="40"/>
      <c r="M3" s="40"/>
      <c r="N3" s="40"/>
      <c r="O3" s="40"/>
      <c r="P3" s="40"/>
      <c r="Q3" s="40"/>
      <c r="R3" s="40"/>
    </row>
    <row r="4" spans="1:18" ht="22.5" customHeight="1" thickBot="1">
      <c r="A4" s="242" t="s">
        <v>38</v>
      </c>
      <c r="B4" s="243"/>
      <c r="C4" s="2"/>
      <c r="D4" s="2"/>
      <c r="E4" s="2"/>
      <c r="F4" s="2"/>
      <c r="G4" s="2"/>
      <c r="H4" s="2"/>
      <c r="I4" s="5" t="s">
        <v>0</v>
      </c>
      <c r="K4" s="2"/>
      <c r="L4" s="40"/>
      <c r="M4" s="40"/>
      <c r="N4" s="40"/>
      <c r="O4" s="40"/>
      <c r="P4" s="40"/>
      <c r="Q4" s="40"/>
      <c r="R4" s="40"/>
    </row>
    <row r="5" spans="1:11" ht="15" customHeight="1">
      <c r="A5" s="234" t="s">
        <v>28</v>
      </c>
      <c r="B5" s="232" t="s">
        <v>39</v>
      </c>
      <c r="C5" s="232"/>
      <c r="D5" s="232" t="s">
        <v>40</v>
      </c>
      <c r="E5" s="232"/>
      <c r="F5" s="232"/>
      <c r="G5" s="232" t="s">
        <v>41</v>
      </c>
      <c r="H5" s="232"/>
      <c r="I5" s="233"/>
      <c r="J5" s="55"/>
      <c r="K5" s="2"/>
    </row>
    <row r="6" spans="1:11" ht="15" customHeight="1">
      <c r="A6" s="235"/>
      <c r="B6" s="230" t="s">
        <v>7</v>
      </c>
      <c r="C6" s="230" t="s">
        <v>42</v>
      </c>
      <c r="D6" s="230" t="s">
        <v>7</v>
      </c>
      <c r="E6" s="230" t="s">
        <v>43</v>
      </c>
      <c r="F6" s="230"/>
      <c r="G6" s="230" t="s">
        <v>7</v>
      </c>
      <c r="H6" s="230" t="s">
        <v>43</v>
      </c>
      <c r="I6" s="231"/>
      <c r="J6" s="2"/>
      <c r="K6" s="2"/>
    </row>
    <row r="7" spans="1:11" ht="15" customHeight="1">
      <c r="A7" s="235"/>
      <c r="B7" s="230"/>
      <c r="C7" s="230"/>
      <c r="D7" s="230"/>
      <c r="E7" s="34" t="s">
        <v>44</v>
      </c>
      <c r="F7" s="34" t="s">
        <v>45</v>
      </c>
      <c r="G7" s="230"/>
      <c r="H7" s="34" t="s">
        <v>44</v>
      </c>
      <c r="I7" s="35" t="s">
        <v>45</v>
      </c>
      <c r="J7" s="2"/>
      <c r="K7" s="2"/>
    </row>
    <row r="8" spans="1:11" ht="44.25" customHeight="1">
      <c r="A8" s="42" t="s">
        <v>15</v>
      </c>
      <c r="B8" s="56">
        <f aca="true" t="shared" si="0" ref="B8:I8">SUM(B9:B10)</f>
        <v>1768</v>
      </c>
      <c r="C8" s="56">
        <f t="shared" si="0"/>
        <v>678</v>
      </c>
      <c r="D8" s="56">
        <f t="shared" si="0"/>
        <v>1784</v>
      </c>
      <c r="E8" s="56">
        <f>SUM(E9:E10)</f>
        <v>920</v>
      </c>
      <c r="F8" s="56">
        <f t="shared" si="0"/>
        <v>31</v>
      </c>
      <c r="G8" s="56">
        <f t="shared" si="0"/>
        <v>1582</v>
      </c>
      <c r="H8" s="56">
        <f t="shared" si="0"/>
        <v>977</v>
      </c>
      <c r="I8" s="57">
        <f t="shared" si="0"/>
        <v>309</v>
      </c>
      <c r="J8" s="2"/>
      <c r="K8" s="2"/>
    </row>
    <row r="9" spans="1:11" ht="44.25" customHeight="1">
      <c r="A9" s="44" t="s">
        <v>11</v>
      </c>
      <c r="B9" s="58">
        <v>1586</v>
      </c>
      <c r="C9" s="58">
        <v>586</v>
      </c>
      <c r="D9" s="58">
        <v>1610</v>
      </c>
      <c r="E9" s="58">
        <v>826</v>
      </c>
      <c r="F9" s="58">
        <v>26</v>
      </c>
      <c r="G9" s="58">
        <v>1413</v>
      </c>
      <c r="H9" s="58">
        <v>849</v>
      </c>
      <c r="I9" s="59">
        <v>286</v>
      </c>
      <c r="J9" s="2"/>
      <c r="K9" s="2"/>
    </row>
    <row r="10" spans="1:9" ht="44.25" customHeight="1">
      <c r="A10" s="45" t="s">
        <v>14</v>
      </c>
      <c r="B10" s="60">
        <v>182</v>
      </c>
      <c r="C10" s="60">
        <v>92</v>
      </c>
      <c r="D10" s="60">
        <v>174</v>
      </c>
      <c r="E10" s="60">
        <v>94</v>
      </c>
      <c r="F10" s="60">
        <v>5</v>
      </c>
      <c r="G10" s="60">
        <v>169</v>
      </c>
      <c r="H10" s="60">
        <v>128</v>
      </c>
      <c r="I10" s="61">
        <v>23</v>
      </c>
    </row>
    <row r="11" spans="1:9" ht="44.25" customHeight="1">
      <c r="A11" s="42" t="s">
        <v>16</v>
      </c>
      <c r="B11" s="56">
        <f aca="true" t="shared" si="1" ref="B11:I11">SUM(B12:B13)</f>
        <v>1745</v>
      </c>
      <c r="C11" s="56">
        <f t="shared" si="1"/>
        <v>716</v>
      </c>
      <c r="D11" s="56">
        <f t="shared" si="1"/>
        <v>1800</v>
      </c>
      <c r="E11" s="56">
        <f t="shared" si="1"/>
        <v>983</v>
      </c>
      <c r="F11" s="56">
        <f t="shared" si="1"/>
        <v>39</v>
      </c>
      <c r="G11" s="56">
        <f t="shared" si="1"/>
        <v>1704</v>
      </c>
      <c r="H11" s="56">
        <f t="shared" si="1"/>
        <v>1020</v>
      </c>
      <c r="I11" s="57">
        <f t="shared" si="1"/>
        <v>333</v>
      </c>
    </row>
    <row r="12" spans="1:9" ht="44.25" customHeight="1">
      <c r="A12" s="44" t="s">
        <v>11</v>
      </c>
      <c r="B12" s="58">
        <v>1579</v>
      </c>
      <c r="C12" s="58">
        <v>640</v>
      </c>
      <c r="D12" s="58">
        <v>1654</v>
      </c>
      <c r="E12" s="58">
        <v>912</v>
      </c>
      <c r="F12" s="58">
        <v>34</v>
      </c>
      <c r="G12" s="58">
        <v>1535</v>
      </c>
      <c r="H12" s="58">
        <v>905</v>
      </c>
      <c r="I12" s="59">
        <v>301</v>
      </c>
    </row>
    <row r="13" spans="1:9" ht="44.25" customHeight="1">
      <c r="A13" s="45" t="s">
        <v>14</v>
      </c>
      <c r="B13" s="60">
        <v>166</v>
      </c>
      <c r="C13" s="60">
        <v>76</v>
      </c>
      <c r="D13" s="60">
        <v>146</v>
      </c>
      <c r="E13" s="60">
        <v>71</v>
      </c>
      <c r="F13" s="60">
        <v>5</v>
      </c>
      <c r="G13" s="60">
        <v>169</v>
      </c>
      <c r="H13" s="60">
        <v>115</v>
      </c>
      <c r="I13" s="61">
        <v>32</v>
      </c>
    </row>
    <row r="14" spans="1:9" ht="44.25" customHeight="1">
      <c r="A14" s="48" t="s">
        <v>18</v>
      </c>
      <c r="B14" s="62">
        <v>1709</v>
      </c>
      <c r="C14" s="62">
        <v>671</v>
      </c>
      <c r="D14" s="62">
        <v>1738</v>
      </c>
      <c r="E14" s="62">
        <v>899</v>
      </c>
      <c r="F14" s="62">
        <v>28</v>
      </c>
      <c r="G14" s="62">
        <v>1698</v>
      </c>
      <c r="H14" s="62">
        <v>993</v>
      </c>
      <c r="I14" s="63">
        <v>297</v>
      </c>
    </row>
    <row r="15" spans="1:9" ht="44.25" customHeight="1">
      <c r="A15" s="48" t="s">
        <v>19</v>
      </c>
      <c r="B15" s="64">
        <v>1714</v>
      </c>
      <c r="C15" s="64">
        <v>559</v>
      </c>
      <c r="D15" s="64">
        <v>1749</v>
      </c>
      <c r="E15" s="64">
        <v>803</v>
      </c>
      <c r="F15" s="64">
        <v>31</v>
      </c>
      <c r="G15" s="64">
        <v>1761</v>
      </c>
      <c r="H15" s="64">
        <v>1110</v>
      </c>
      <c r="I15" s="65">
        <v>303</v>
      </c>
    </row>
    <row r="16" spans="1:9" ht="44.25" customHeight="1" thickBot="1">
      <c r="A16" s="50" t="s">
        <v>46</v>
      </c>
      <c r="B16" s="66">
        <v>1729</v>
      </c>
      <c r="C16" s="66">
        <v>669</v>
      </c>
      <c r="D16" s="66">
        <v>1688</v>
      </c>
      <c r="E16" s="66">
        <v>877</v>
      </c>
      <c r="F16" s="66">
        <v>27</v>
      </c>
      <c r="G16" s="66">
        <v>1718</v>
      </c>
      <c r="H16" s="66">
        <v>1134</v>
      </c>
      <c r="I16" s="67">
        <v>247</v>
      </c>
    </row>
    <row r="17" ht="21.75" customHeight="1">
      <c r="H17" s="19" t="s">
        <v>37</v>
      </c>
    </row>
    <row r="20" ht="13.5" customHeight="1"/>
  </sheetData>
  <sheetProtection/>
  <mergeCells count="11">
    <mergeCell ref="D6:D7"/>
    <mergeCell ref="E6:F6"/>
    <mergeCell ref="G6:G7"/>
    <mergeCell ref="H6:I6"/>
    <mergeCell ref="A4:B4"/>
    <mergeCell ref="A5:A7"/>
    <mergeCell ref="B5:C5"/>
    <mergeCell ref="D5:F5"/>
    <mergeCell ref="G5:I5"/>
    <mergeCell ref="B6:B7"/>
    <mergeCell ref="C6:C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&amp;C‐81‐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69" customWidth="1"/>
    <col min="2" max="10" width="8.625" style="69" customWidth="1"/>
    <col min="11" max="16384" width="9.00390625" style="69" customWidth="1"/>
  </cols>
  <sheetData>
    <row r="1" spans="1:9" ht="13.5">
      <c r="A1" s="2" t="s">
        <v>47</v>
      </c>
      <c r="B1" s="68"/>
      <c r="C1" s="68"/>
      <c r="D1" s="68"/>
      <c r="E1" s="68"/>
      <c r="F1" s="68"/>
      <c r="G1" s="68"/>
      <c r="H1" s="68"/>
      <c r="I1" s="68"/>
    </row>
    <row r="2" spans="1:9" ht="13.5">
      <c r="A2" s="68"/>
      <c r="B2" s="68"/>
      <c r="C2" s="68"/>
      <c r="D2" s="68"/>
      <c r="E2" s="68"/>
      <c r="F2" s="68"/>
      <c r="G2" s="68"/>
      <c r="H2" s="68"/>
      <c r="I2" s="68"/>
    </row>
    <row r="3" spans="1:9" s="70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spans="1:9" s="70" customFormat="1" ht="24" customHeight="1" thickBot="1">
      <c r="A4" s="41" t="s">
        <v>48</v>
      </c>
      <c r="B4" s="71"/>
      <c r="C4" s="2"/>
      <c r="D4" s="248" t="s">
        <v>49</v>
      </c>
      <c r="E4" s="248"/>
      <c r="F4" s="248"/>
      <c r="G4" s="2"/>
      <c r="H4" s="2"/>
      <c r="I4" s="2"/>
    </row>
    <row r="5" spans="1:9" s="70" customFormat="1" ht="24" customHeight="1">
      <c r="A5" s="38" t="s">
        <v>50</v>
      </c>
      <c r="B5" s="36" t="s">
        <v>51</v>
      </c>
      <c r="C5" s="36" t="s">
        <v>52</v>
      </c>
      <c r="D5" s="36" t="s">
        <v>53</v>
      </c>
      <c r="E5" s="36" t="s">
        <v>54</v>
      </c>
      <c r="F5" s="37" t="s">
        <v>55</v>
      </c>
      <c r="G5" s="2"/>
      <c r="H5" s="2"/>
      <c r="I5" s="2"/>
    </row>
    <row r="6" spans="1:9" s="70" customFormat="1" ht="24" customHeight="1">
      <c r="A6" s="73" t="s">
        <v>56</v>
      </c>
      <c r="B6" s="74">
        <f>SUM(B7:B8)</f>
        <v>279</v>
      </c>
      <c r="C6" s="74">
        <f>SUM(C7:C8)</f>
        <v>11</v>
      </c>
      <c r="D6" s="74">
        <f>SUM(D7:D8)</f>
        <v>108</v>
      </c>
      <c r="E6" s="74">
        <f>SUM(E7:E8)</f>
        <v>78</v>
      </c>
      <c r="F6" s="75">
        <f>SUM(F7:F8)</f>
        <v>82</v>
      </c>
      <c r="G6" s="2"/>
      <c r="H6" s="2"/>
      <c r="I6" s="2"/>
    </row>
    <row r="7" spans="1:9" s="70" customFormat="1" ht="24" customHeight="1">
      <c r="A7" s="76" t="s">
        <v>57</v>
      </c>
      <c r="B7" s="77">
        <v>260</v>
      </c>
      <c r="C7" s="77">
        <v>10</v>
      </c>
      <c r="D7" s="77">
        <v>103</v>
      </c>
      <c r="E7" s="77">
        <v>72</v>
      </c>
      <c r="F7" s="78">
        <v>75</v>
      </c>
      <c r="G7" s="2"/>
      <c r="H7" s="2"/>
      <c r="I7" s="2"/>
    </row>
    <row r="8" spans="1:9" s="70" customFormat="1" ht="24" customHeight="1">
      <c r="A8" s="79" t="s">
        <v>58</v>
      </c>
      <c r="B8" s="80">
        <v>19</v>
      </c>
      <c r="C8" s="80">
        <v>1</v>
      </c>
      <c r="D8" s="80">
        <v>5</v>
      </c>
      <c r="E8" s="80">
        <v>6</v>
      </c>
      <c r="F8" s="81">
        <v>7</v>
      </c>
      <c r="G8" s="2"/>
      <c r="H8" s="2"/>
      <c r="I8" s="2"/>
    </row>
    <row r="9" spans="1:9" ht="24" customHeight="1">
      <c r="A9" s="73" t="s">
        <v>59</v>
      </c>
      <c r="B9" s="82">
        <f>SUM(B10:B11)</f>
        <v>278</v>
      </c>
      <c r="C9" s="82">
        <f>SUM(C10:C11)</f>
        <v>12</v>
      </c>
      <c r="D9" s="82">
        <f>SUM(D10:D11)</f>
        <v>108</v>
      </c>
      <c r="E9" s="82">
        <f>SUM(E10:E11)</f>
        <v>78</v>
      </c>
      <c r="F9" s="83">
        <f>SUM(F10:F11)</f>
        <v>80</v>
      </c>
      <c r="G9" s="68"/>
      <c r="H9" s="68"/>
      <c r="I9" s="68"/>
    </row>
    <row r="10" spans="1:9" ht="24" customHeight="1">
      <c r="A10" s="76" t="s">
        <v>57</v>
      </c>
      <c r="B10" s="84">
        <v>258</v>
      </c>
      <c r="C10" s="77">
        <v>10</v>
      </c>
      <c r="D10" s="77">
        <v>103</v>
      </c>
      <c r="E10" s="77">
        <v>73</v>
      </c>
      <c r="F10" s="78">
        <v>72</v>
      </c>
      <c r="G10" s="68"/>
      <c r="H10" s="68"/>
      <c r="I10" s="68"/>
    </row>
    <row r="11" spans="1:9" ht="24" customHeight="1">
      <c r="A11" s="79" t="s">
        <v>58</v>
      </c>
      <c r="B11" s="85">
        <v>20</v>
      </c>
      <c r="C11" s="86">
        <v>2</v>
      </c>
      <c r="D11" s="86">
        <v>5</v>
      </c>
      <c r="E11" s="86">
        <v>5</v>
      </c>
      <c r="F11" s="87">
        <v>8</v>
      </c>
      <c r="G11" s="68"/>
      <c r="H11" s="68"/>
      <c r="I11" s="68"/>
    </row>
    <row r="12" spans="1:9" ht="24" customHeight="1">
      <c r="A12" s="88" t="s">
        <v>60</v>
      </c>
      <c r="B12" s="49">
        <v>274</v>
      </c>
      <c r="C12" s="89">
        <v>11</v>
      </c>
      <c r="D12" s="89">
        <v>105</v>
      </c>
      <c r="E12" s="89">
        <v>77</v>
      </c>
      <c r="F12" s="90">
        <v>81</v>
      </c>
      <c r="G12" s="68"/>
      <c r="H12" s="68"/>
      <c r="I12" s="68"/>
    </row>
    <row r="13" spans="1:9" ht="24" customHeight="1">
      <c r="A13" s="88" t="s">
        <v>61</v>
      </c>
      <c r="B13" s="49">
        <v>280</v>
      </c>
      <c r="C13" s="30">
        <v>11</v>
      </c>
      <c r="D13" s="30">
        <v>106</v>
      </c>
      <c r="E13" s="30">
        <v>79</v>
      </c>
      <c r="F13" s="31">
        <v>84</v>
      </c>
      <c r="G13" s="68"/>
      <c r="H13" s="68"/>
      <c r="I13" s="68"/>
    </row>
    <row r="14" spans="1:9" s="70" customFormat="1" ht="24" customHeight="1" thickBot="1">
      <c r="A14" s="91" t="s">
        <v>62</v>
      </c>
      <c r="B14" s="51">
        <v>277</v>
      </c>
      <c r="C14" s="92">
        <v>11</v>
      </c>
      <c r="D14" s="92">
        <v>102</v>
      </c>
      <c r="E14" s="92">
        <v>79</v>
      </c>
      <c r="F14" s="93">
        <v>85</v>
      </c>
      <c r="G14" s="2"/>
      <c r="H14" s="2"/>
      <c r="I14" s="2"/>
    </row>
    <row r="15" spans="1:9" s="70" customFormat="1" ht="24" customHeight="1">
      <c r="A15" s="249" t="s">
        <v>63</v>
      </c>
      <c r="B15" s="249"/>
      <c r="C15" s="249"/>
      <c r="D15" s="249"/>
      <c r="E15" s="249"/>
      <c r="F15" s="249"/>
      <c r="G15" s="2"/>
      <c r="H15" s="2"/>
      <c r="I15" s="2"/>
    </row>
    <row r="16" spans="1:9" s="70" customFormat="1" ht="24" customHeight="1">
      <c r="A16" s="71"/>
      <c r="B16" s="2"/>
      <c r="C16" s="2"/>
      <c r="D16" s="2"/>
      <c r="E16" s="2"/>
      <c r="F16" s="2"/>
      <c r="G16" s="2"/>
      <c r="H16" s="2"/>
      <c r="I16" s="2"/>
    </row>
    <row r="17" spans="1:9" s="94" customFormat="1" ht="24" customHeight="1">
      <c r="A17" s="18"/>
      <c r="B17" s="18"/>
      <c r="C17" s="16"/>
      <c r="D17" s="16"/>
      <c r="E17" s="18"/>
      <c r="F17" s="18"/>
      <c r="G17" s="16"/>
      <c r="H17" s="16"/>
      <c r="I17" s="16"/>
    </row>
    <row r="18" spans="1:9" s="94" customFormat="1" ht="24" customHeight="1" thickBot="1">
      <c r="A18" s="250" t="s">
        <v>64</v>
      </c>
      <c r="B18" s="250"/>
      <c r="C18" s="2"/>
      <c r="D18" s="2"/>
      <c r="E18" s="2"/>
      <c r="F18" s="2"/>
      <c r="G18" s="248" t="s">
        <v>65</v>
      </c>
      <c r="H18" s="248"/>
      <c r="I18" s="248"/>
    </row>
    <row r="19" spans="1:9" s="94" customFormat="1" ht="24" customHeight="1">
      <c r="A19" s="38" t="s">
        <v>50</v>
      </c>
      <c r="B19" s="36" t="s">
        <v>66</v>
      </c>
      <c r="C19" s="36" t="s">
        <v>67</v>
      </c>
      <c r="D19" s="36" t="s">
        <v>68</v>
      </c>
      <c r="E19" s="36" t="s">
        <v>69</v>
      </c>
      <c r="F19" s="36" t="s">
        <v>70</v>
      </c>
      <c r="G19" s="36" t="s">
        <v>71</v>
      </c>
      <c r="H19" s="36" t="s">
        <v>72</v>
      </c>
      <c r="I19" s="37" t="s">
        <v>73</v>
      </c>
    </row>
    <row r="20" spans="1:9" s="97" customFormat="1" ht="24" customHeight="1">
      <c r="A20" s="73" t="s">
        <v>74</v>
      </c>
      <c r="B20" s="95">
        <f aca="true" t="shared" si="0" ref="B20:I20">SUM(B21:B24)</f>
        <v>1890</v>
      </c>
      <c r="C20" s="95">
        <f t="shared" si="0"/>
        <v>225</v>
      </c>
      <c r="D20" s="95">
        <f t="shared" si="0"/>
        <v>103</v>
      </c>
      <c r="E20" s="95">
        <f t="shared" si="0"/>
        <v>256</v>
      </c>
      <c r="F20" s="95">
        <f t="shared" si="0"/>
        <v>54</v>
      </c>
      <c r="G20" s="95">
        <f t="shared" si="0"/>
        <v>20</v>
      </c>
      <c r="H20" s="95">
        <f t="shared" si="0"/>
        <v>729</v>
      </c>
      <c r="I20" s="96">
        <f t="shared" si="0"/>
        <v>503</v>
      </c>
    </row>
    <row r="21" spans="1:9" s="94" customFormat="1" ht="24" customHeight="1">
      <c r="A21" s="76" t="s">
        <v>57</v>
      </c>
      <c r="B21" s="84">
        <v>1581</v>
      </c>
      <c r="C21" s="98">
        <v>197</v>
      </c>
      <c r="D21" s="98">
        <v>87</v>
      </c>
      <c r="E21" s="98">
        <v>223</v>
      </c>
      <c r="F21" s="98">
        <v>33</v>
      </c>
      <c r="G21" s="98">
        <v>19</v>
      </c>
      <c r="H21" s="98">
        <v>616</v>
      </c>
      <c r="I21" s="99">
        <v>406</v>
      </c>
    </row>
    <row r="22" spans="1:9" s="94" customFormat="1" ht="24" customHeight="1">
      <c r="A22" s="76" t="s">
        <v>75</v>
      </c>
      <c r="B22" s="84">
        <v>40</v>
      </c>
      <c r="C22" s="98">
        <v>3</v>
      </c>
      <c r="D22" s="98">
        <v>3</v>
      </c>
      <c r="E22" s="98">
        <v>4</v>
      </c>
      <c r="F22" s="98">
        <v>7</v>
      </c>
      <c r="G22" s="98">
        <v>1</v>
      </c>
      <c r="H22" s="98">
        <v>10</v>
      </c>
      <c r="I22" s="99">
        <v>12</v>
      </c>
    </row>
    <row r="23" spans="1:9" s="94" customFormat="1" ht="24" customHeight="1">
      <c r="A23" s="76" t="s">
        <v>58</v>
      </c>
      <c r="B23" s="100">
        <v>219</v>
      </c>
      <c r="C23" s="100">
        <v>18</v>
      </c>
      <c r="D23" s="100">
        <v>9</v>
      </c>
      <c r="E23" s="100">
        <v>21</v>
      </c>
      <c r="F23" s="100">
        <v>9</v>
      </c>
      <c r="G23" s="100">
        <v>0</v>
      </c>
      <c r="H23" s="100">
        <v>97</v>
      </c>
      <c r="I23" s="101">
        <v>65</v>
      </c>
    </row>
    <row r="24" spans="1:9" s="94" customFormat="1" ht="24" customHeight="1">
      <c r="A24" s="79" t="s">
        <v>76</v>
      </c>
      <c r="B24" s="85">
        <v>50</v>
      </c>
      <c r="C24" s="80">
        <v>7</v>
      </c>
      <c r="D24" s="80">
        <v>4</v>
      </c>
      <c r="E24" s="80">
        <v>8</v>
      </c>
      <c r="F24" s="80">
        <v>5</v>
      </c>
      <c r="G24" s="80">
        <v>0</v>
      </c>
      <c r="H24" s="80">
        <v>6</v>
      </c>
      <c r="I24" s="81">
        <v>20</v>
      </c>
    </row>
    <row r="25" spans="1:9" ht="24" customHeight="1">
      <c r="A25" s="73" t="s">
        <v>56</v>
      </c>
      <c r="B25" s="95">
        <f aca="true" t="shared" si="1" ref="B25:I25">SUM(B26:B27)</f>
        <v>1985</v>
      </c>
      <c r="C25" s="95">
        <f t="shared" si="1"/>
        <v>228</v>
      </c>
      <c r="D25" s="95">
        <f t="shared" si="1"/>
        <v>93</v>
      </c>
      <c r="E25" s="95">
        <f t="shared" si="1"/>
        <v>263</v>
      </c>
      <c r="F25" s="95">
        <f t="shared" si="1"/>
        <v>59</v>
      </c>
      <c r="G25" s="95">
        <f t="shared" si="1"/>
        <v>23</v>
      </c>
      <c r="H25" s="95">
        <f t="shared" si="1"/>
        <v>819</v>
      </c>
      <c r="I25" s="96">
        <f t="shared" si="1"/>
        <v>500</v>
      </c>
    </row>
    <row r="26" spans="1:9" s="70" customFormat="1" ht="24" customHeight="1">
      <c r="A26" s="76" t="s">
        <v>57</v>
      </c>
      <c r="B26" s="84">
        <v>1757</v>
      </c>
      <c r="C26" s="98">
        <v>208</v>
      </c>
      <c r="D26" s="98">
        <v>82</v>
      </c>
      <c r="E26" s="98">
        <v>241</v>
      </c>
      <c r="F26" s="98">
        <v>47</v>
      </c>
      <c r="G26" s="98">
        <v>23</v>
      </c>
      <c r="H26" s="98">
        <v>710</v>
      </c>
      <c r="I26" s="99">
        <v>446</v>
      </c>
    </row>
    <row r="27" spans="1:9" s="70" customFormat="1" ht="24" customHeight="1">
      <c r="A27" s="79" t="s">
        <v>58</v>
      </c>
      <c r="B27" s="85">
        <v>228</v>
      </c>
      <c r="C27" s="80">
        <v>20</v>
      </c>
      <c r="D27" s="80">
        <v>11</v>
      </c>
      <c r="E27" s="80">
        <v>22</v>
      </c>
      <c r="F27" s="80">
        <v>12</v>
      </c>
      <c r="G27" s="80">
        <v>0</v>
      </c>
      <c r="H27" s="80">
        <v>109</v>
      </c>
      <c r="I27" s="81">
        <v>54</v>
      </c>
    </row>
    <row r="28" spans="1:9" s="70" customFormat="1" ht="24" customHeight="1" thickBot="1">
      <c r="A28" s="39" t="s">
        <v>77</v>
      </c>
      <c r="B28" s="102">
        <v>2026</v>
      </c>
      <c r="C28" s="103">
        <v>229</v>
      </c>
      <c r="D28" s="103">
        <v>98</v>
      </c>
      <c r="E28" s="103">
        <v>273</v>
      </c>
      <c r="F28" s="103">
        <v>50</v>
      </c>
      <c r="G28" s="103">
        <v>22</v>
      </c>
      <c r="H28" s="103">
        <v>873</v>
      </c>
      <c r="I28" s="104">
        <v>481</v>
      </c>
    </row>
    <row r="29" spans="1:9" s="70" customFormat="1" ht="24" customHeight="1">
      <c r="A29" s="105" t="s">
        <v>78</v>
      </c>
      <c r="B29" s="105"/>
      <c r="C29" s="105"/>
      <c r="D29" s="105"/>
      <c r="E29" s="105"/>
      <c r="F29" s="105"/>
      <c r="G29" s="105"/>
      <c r="H29" s="251" t="s">
        <v>79</v>
      </c>
      <c r="I29" s="251"/>
    </row>
    <row r="30" s="70" customFormat="1" ht="15" customHeight="1">
      <c r="A30" s="107"/>
    </row>
    <row r="31" spans="1:8" s="70" customFormat="1" ht="15" customHeight="1">
      <c r="A31" s="252"/>
      <c r="B31" s="252"/>
      <c r="C31" s="252"/>
      <c r="D31" s="252"/>
      <c r="E31" s="252"/>
      <c r="F31" s="252"/>
      <c r="G31" s="252"/>
      <c r="H31" s="252"/>
    </row>
    <row r="32" s="70" customFormat="1" ht="15" customHeight="1">
      <c r="A32" s="94"/>
    </row>
    <row r="33" s="70" customFormat="1" ht="15" customHeight="1">
      <c r="A33" s="94"/>
    </row>
    <row r="34" s="70" customFormat="1" ht="15" customHeight="1">
      <c r="A34" s="94"/>
    </row>
    <row r="35" s="70" customFormat="1" ht="15" customHeight="1">
      <c r="A35" s="94"/>
    </row>
    <row r="36" s="70" customFormat="1" ht="15" customHeight="1">
      <c r="A36" s="94"/>
    </row>
    <row r="37" s="70" customFormat="1" ht="15" customHeight="1">
      <c r="A37" s="94"/>
    </row>
    <row r="38" ht="18" customHeight="1">
      <c r="A38" s="97"/>
    </row>
    <row r="39" ht="18" customHeight="1">
      <c r="A39" s="97"/>
    </row>
    <row r="40" ht="18" customHeight="1">
      <c r="A40" s="97"/>
    </row>
    <row r="41" ht="18" customHeight="1">
      <c r="A41" s="97"/>
    </row>
    <row r="42" ht="18" customHeight="1">
      <c r="A42" s="97"/>
    </row>
    <row r="43" ht="18" customHeight="1">
      <c r="A43" s="97"/>
    </row>
    <row r="44" ht="18" customHeight="1">
      <c r="A44" s="97"/>
    </row>
    <row r="45" ht="18" customHeight="1">
      <c r="A45" s="97"/>
    </row>
    <row r="46" ht="18" customHeight="1">
      <c r="A46" s="97"/>
    </row>
    <row r="47" ht="18" customHeight="1">
      <c r="A47" s="97"/>
    </row>
    <row r="48" ht="18" customHeight="1">
      <c r="A48" s="97"/>
    </row>
    <row r="49" ht="18" customHeight="1">
      <c r="A49" s="97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6">
    <mergeCell ref="D4:F4"/>
    <mergeCell ref="A15:F15"/>
    <mergeCell ref="A18:B18"/>
    <mergeCell ref="G18:I18"/>
    <mergeCell ref="H29:I29"/>
    <mergeCell ref="A31:H3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&amp;C‐82‐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73"/>
  <sheetViews>
    <sheetView workbookViewId="0" topLeftCell="A1">
      <selection activeCell="A1" sqref="A1"/>
    </sheetView>
  </sheetViews>
  <sheetFormatPr defaultColWidth="9.00390625" defaultRowHeight="13.5"/>
  <cols>
    <col min="1" max="1" width="5.125" style="69" customWidth="1"/>
    <col min="2" max="2" width="12.625" style="69" customWidth="1"/>
    <col min="3" max="3" width="6.875" style="69" customWidth="1"/>
    <col min="4" max="9" width="6.625" style="69" customWidth="1"/>
    <col min="10" max="11" width="5.625" style="69" customWidth="1"/>
    <col min="12" max="17" width="6.625" style="69" customWidth="1"/>
    <col min="18" max="18" width="5.625" style="69" customWidth="1"/>
    <col min="19" max="19" width="6.625" style="69" customWidth="1"/>
    <col min="20" max="16384" width="9.00390625" style="69" customWidth="1"/>
  </cols>
  <sheetData>
    <row r="1" ht="13.5">
      <c r="B1" s="70" t="s">
        <v>47</v>
      </c>
    </row>
    <row r="3" spans="2:19" ht="1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ht="21.75" customHeight="1" thickBot="1">
      <c r="B4" s="253" t="s">
        <v>80</v>
      </c>
      <c r="C4" s="253"/>
      <c r="D4" s="253"/>
      <c r="E4" s="253"/>
      <c r="F4" s="253"/>
      <c r="G4" s="253"/>
      <c r="H4" s="70"/>
      <c r="I4" s="108"/>
      <c r="J4" s="70"/>
      <c r="K4" s="70"/>
      <c r="L4" s="70"/>
      <c r="M4" s="70"/>
      <c r="N4" s="70"/>
      <c r="O4" s="70"/>
      <c r="P4" s="70"/>
      <c r="Q4" s="70"/>
      <c r="R4" s="70"/>
      <c r="S4" s="109" t="s">
        <v>0</v>
      </c>
    </row>
    <row r="5" spans="2:19" ht="63.75" customHeight="1">
      <c r="B5" s="110" t="s">
        <v>81</v>
      </c>
      <c r="C5" s="111" t="s">
        <v>82</v>
      </c>
      <c r="D5" s="112" t="s">
        <v>83</v>
      </c>
      <c r="E5" s="113" t="s">
        <v>84</v>
      </c>
      <c r="F5" s="114" t="s">
        <v>85</v>
      </c>
      <c r="G5" s="113" t="s">
        <v>86</v>
      </c>
      <c r="H5" s="112" t="s">
        <v>87</v>
      </c>
      <c r="I5" s="115" t="s">
        <v>88</v>
      </c>
      <c r="J5" s="113" t="s">
        <v>89</v>
      </c>
      <c r="K5" s="114" t="s">
        <v>90</v>
      </c>
      <c r="L5" s="113" t="s">
        <v>91</v>
      </c>
      <c r="M5" s="113" t="s">
        <v>92</v>
      </c>
      <c r="N5" s="114" t="s">
        <v>93</v>
      </c>
      <c r="O5" s="113" t="s">
        <v>94</v>
      </c>
      <c r="P5" s="113" t="s">
        <v>95</v>
      </c>
      <c r="Q5" s="113" t="s">
        <v>96</v>
      </c>
      <c r="R5" s="113" t="s">
        <v>97</v>
      </c>
      <c r="S5" s="116" t="s">
        <v>98</v>
      </c>
    </row>
    <row r="6" spans="2:19" ht="24" customHeight="1">
      <c r="B6" s="117" t="s">
        <v>56</v>
      </c>
      <c r="C6" s="118">
        <f aca="true" t="shared" si="0" ref="C6:S6">SUM(C7:C8)</f>
        <v>1531</v>
      </c>
      <c r="D6" s="119">
        <f t="shared" si="0"/>
        <v>1</v>
      </c>
      <c r="E6" s="119">
        <f t="shared" si="0"/>
        <v>438</v>
      </c>
      <c r="F6" s="119">
        <f t="shared" si="0"/>
        <v>23</v>
      </c>
      <c r="G6" s="119">
        <f t="shared" si="0"/>
        <v>10</v>
      </c>
      <c r="H6" s="119">
        <f t="shared" si="0"/>
        <v>209</v>
      </c>
      <c r="I6" s="119">
        <f t="shared" si="0"/>
        <v>184</v>
      </c>
      <c r="J6" s="119">
        <f t="shared" si="0"/>
        <v>13</v>
      </c>
      <c r="K6" s="119">
        <f t="shared" si="0"/>
        <v>145</v>
      </c>
      <c r="L6" s="119">
        <f t="shared" si="0"/>
        <v>29</v>
      </c>
      <c r="M6" s="119">
        <f t="shared" si="0"/>
        <v>3</v>
      </c>
      <c r="N6" s="119">
        <f t="shared" si="0"/>
        <v>19</v>
      </c>
      <c r="O6" s="119">
        <f t="shared" si="0"/>
        <v>23</v>
      </c>
      <c r="P6" s="119">
        <f t="shared" si="0"/>
        <v>39</v>
      </c>
      <c r="Q6" s="119">
        <f t="shared" si="0"/>
        <v>66</v>
      </c>
      <c r="R6" s="119">
        <f t="shared" si="0"/>
        <v>38</v>
      </c>
      <c r="S6" s="120">
        <f t="shared" si="0"/>
        <v>291</v>
      </c>
    </row>
    <row r="7" spans="2:19" ht="24" customHeight="1">
      <c r="B7" s="121" t="s">
        <v>57</v>
      </c>
      <c r="C7" s="122">
        <f>SUM(D7:S7)</f>
        <v>1329</v>
      </c>
      <c r="D7" s="123">
        <v>1</v>
      </c>
      <c r="E7" s="123">
        <v>381</v>
      </c>
      <c r="F7" s="123">
        <v>22</v>
      </c>
      <c r="G7" s="123">
        <v>9</v>
      </c>
      <c r="H7" s="123">
        <v>178</v>
      </c>
      <c r="I7" s="123">
        <v>167</v>
      </c>
      <c r="J7" s="123">
        <v>11</v>
      </c>
      <c r="K7" s="123">
        <v>124</v>
      </c>
      <c r="L7" s="123">
        <v>27</v>
      </c>
      <c r="M7" s="123">
        <v>3</v>
      </c>
      <c r="N7" s="123">
        <v>15</v>
      </c>
      <c r="O7" s="123">
        <v>18</v>
      </c>
      <c r="P7" s="123">
        <v>35</v>
      </c>
      <c r="Q7" s="123">
        <v>54</v>
      </c>
      <c r="R7" s="123">
        <v>32</v>
      </c>
      <c r="S7" s="124">
        <v>252</v>
      </c>
    </row>
    <row r="8" spans="2:19" ht="24" customHeight="1">
      <c r="B8" s="125" t="s">
        <v>58</v>
      </c>
      <c r="C8" s="126">
        <f>SUM(D8:S8)</f>
        <v>202</v>
      </c>
      <c r="D8" s="127" t="s">
        <v>99</v>
      </c>
      <c r="E8" s="127">
        <v>57</v>
      </c>
      <c r="F8" s="127">
        <v>1</v>
      </c>
      <c r="G8" s="127">
        <v>1</v>
      </c>
      <c r="H8" s="127">
        <v>31</v>
      </c>
      <c r="I8" s="127">
        <v>17</v>
      </c>
      <c r="J8" s="127">
        <v>2</v>
      </c>
      <c r="K8" s="127">
        <v>21</v>
      </c>
      <c r="L8" s="127">
        <v>2</v>
      </c>
      <c r="M8" s="127" t="s">
        <v>99</v>
      </c>
      <c r="N8" s="127">
        <v>4</v>
      </c>
      <c r="O8" s="127">
        <v>5</v>
      </c>
      <c r="P8" s="127">
        <v>4</v>
      </c>
      <c r="Q8" s="127">
        <v>12</v>
      </c>
      <c r="R8" s="127">
        <v>6</v>
      </c>
      <c r="S8" s="128">
        <v>39</v>
      </c>
    </row>
    <row r="9" spans="2:19" ht="24" customHeight="1">
      <c r="B9" s="117" t="s">
        <v>59</v>
      </c>
      <c r="C9" s="118">
        <f aca="true" t="shared" si="1" ref="C9:S9">SUM(C10:C11)</f>
        <v>1441</v>
      </c>
      <c r="D9" s="119">
        <f t="shared" si="1"/>
        <v>5</v>
      </c>
      <c r="E9" s="119">
        <f t="shared" si="1"/>
        <v>435</v>
      </c>
      <c r="F9" s="119">
        <f t="shared" si="1"/>
        <v>20</v>
      </c>
      <c r="G9" s="119">
        <f t="shared" si="1"/>
        <v>5</v>
      </c>
      <c r="H9" s="119">
        <f t="shared" si="1"/>
        <v>172</v>
      </c>
      <c r="I9" s="119">
        <f t="shared" si="1"/>
        <v>161</v>
      </c>
      <c r="J9" s="119">
        <f t="shared" si="1"/>
        <v>20</v>
      </c>
      <c r="K9" s="119">
        <f t="shared" si="1"/>
        <v>144</v>
      </c>
      <c r="L9" s="119">
        <f t="shared" si="1"/>
        <v>12</v>
      </c>
      <c r="M9" s="119">
        <f t="shared" si="1"/>
        <v>4</v>
      </c>
      <c r="N9" s="119">
        <f t="shared" si="1"/>
        <v>17</v>
      </c>
      <c r="O9" s="119">
        <f t="shared" si="1"/>
        <v>42</v>
      </c>
      <c r="P9" s="119">
        <f t="shared" si="1"/>
        <v>40</v>
      </c>
      <c r="Q9" s="119">
        <f t="shared" si="1"/>
        <v>49</v>
      </c>
      <c r="R9" s="119">
        <f t="shared" si="1"/>
        <v>36</v>
      </c>
      <c r="S9" s="120">
        <f t="shared" si="1"/>
        <v>279</v>
      </c>
    </row>
    <row r="10" spans="2:19" ht="24" customHeight="1">
      <c r="B10" s="121" t="s">
        <v>57</v>
      </c>
      <c r="C10" s="122">
        <f>SUM(D10:S10)</f>
        <v>1267</v>
      </c>
      <c r="D10" s="129">
        <v>5</v>
      </c>
      <c r="E10" s="129">
        <v>381</v>
      </c>
      <c r="F10" s="129">
        <v>16</v>
      </c>
      <c r="G10" s="129">
        <v>5</v>
      </c>
      <c r="H10" s="129">
        <v>147</v>
      </c>
      <c r="I10" s="129">
        <v>140</v>
      </c>
      <c r="J10" s="129">
        <v>17</v>
      </c>
      <c r="K10" s="129">
        <v>128</v>
      </c>
      <c r="L10" s="129">
        <v>11</v>
      </c>
      <c r="M10" s="129">
        <v>4</v>
      </c>
      <c r="N10" s="129">
        <v>17</v>
      </c>
      <c r="O10" s="129">
        <v>41</v>
      </c>
      <c r="P10" s="129">
        <v>35</v>
      </c>
      <c r="Q10" s="129">
        <v>42</v>
      </c>
      <c r="R10" s="129">
        <v>33</v>
      </c>
      <c r="S10" s="130">
        <v>245</v>
      </c>
    </row>
    <row r="11" spans="2:19" ht="24" customHeight="1">
      <c r="B11" s="125" t="s">
        <v>58</v>
      </c>
      <c r="C11" s="126">
        <f>SUM(D11:S11)</f>
        <v>174</v>
      </c>
      <c r="D11" s="127" t="s">
        <v>99</v>
      </c>
      <c r="E11" s="127">
        <v>54</v>
      </c>
      <c r="F11" s="127">
        <v>4</v>
      </c>
      <c r="G11" s="127" t="s">
        <v>99</v>
      </c>
      <c r="H11" s="127">
        <v>25</v>
      </c>
      <c r="I11" s="127">
        <v>21</v>
      </c>
      <c r="J11" s="127">
        <v>3</v>
      </c>
      <c r="K11" s="127">
        <v>16</v>
      </c>
      <c r="L11" s="127">
        <v>1</v>
      </c>
      <c r="M11" s="127" t="s">
        <v>99</v>
      </c>
      <c r="N11" s="127" t="s">
        <v>99</v>
      </c>
      <c r="O11" s="127">
        <v>1</v>
      </c>
      <c r="P11" s="127">
        <v>5</v>
      </c>
      <c r="Q11" s="127">
        <v>7</v>
      </c>
      <c r="R11" s="127">
        <v>3</v>
      </c>
      <c r="S11" s="128">
        <v>34</v>
      </c>
    </row>
    <row r="12" spans="2:19" ht="24" customHeight="1">
      <c r="B12" s="131" t="s">
        <v>100</v>
      </c>
      <c r="C12" s="132">
        <f>SUM(D12:S12)</f>
        <v>1593</v>
      </c>
      <c r="D12" s="133" t="s">
        <v>101</v>
      </c>
      <c r="E12" s="133">
        <v>468</v>
      </c>
      <c r="F12" s="133">
        <v>17</v>
      </c>
      <c r="G12" s="133">
        <v>7</v>
      </c>
      <c r="H12" s="133">
        <v>198</v>
      </c>
      <c r="I12" s="133">
        <v>158</v>
      </c>
      <c r="J12" s="133">
        <v>25</v>
      </c>
      <c r="K12" s="133">
        <v>161</v>
      </c>
      <c r="L12" s="133">
        <v>22</v>
      </c>
      <c r="M12" s="133" t="s">
        <v>101</v>
      </c>
      <c r="N12" s="133">
        <v>20</v>
      </c>
      <c r="O12" s="133">
        <v>38</v>
      </c>
      <c r="P12" s="133">
        <v>58</v>
      </c>
      <c r="Q12" s="133">
        <v>60</v>
      </c>
      <c r="R12" s="133">
        <v>31</v>
      </c>
      <c r="S12" s="134">
        <v>330</v>
      </c>
    </row>
    <row r="13" spans="2:19" ht="24" customHeight="1">
      <c r="B13" s="131" t="s">
        <v>102</v>
      </c>
      <c r="C13" s="132">
        <f>SUM(D13:S13)</f>
        <v>1606</v>
      </c>
      <c r="D13" s="133">
        <v>2</v>
      </c>
      <c r="E13" s="133">
        <v>478</v>
      </c>
      <c r="F13" s="133">
        <v>15</v>
      </c>
      <c r="G13" s="133">
        <v>10</v>
      </c>
      <c r="H13" s="133">
        <v>172</v>
      </c>
      <c r="I13" s="133">
        <v>161</v>
      </c>
      <c r="J13" s="133">
        <v>29</v>
      </c>
      <c r="K13" s="133">
        <v>157</v>
      </c>
      <c r="L13" s="133">
        <v>20</v>
      </c>
      <c r="M13" s="133">
        <v>1</v>
      </c>
      <c r="N13" s="133">
        <v>20</v>
      </c>
      <c r="O13" s="133">
        <v>42</v>
      </c>
      <c r="P13" s="133">
        <v>78</v>
      </c>
      <c r="Q13" s="133">
        <v>45</v>
      </c>
      <c r="R13" s="133">
        <v>33</v>
      </c>
      <c r="S13" s="134">
        <v>343</v>
      </c>
    </row>
    <row r="14" spans="2:19" ht="24" customHeight="1" thickBot="1">
      <c r="B14" s="135" t="s">
        <v>103</v>
      </c>
      <c r="C14" s="136">
        <f>SUM(D14:S14)</f>
        <v>1646</v>
      </c>
      <c r="D14" s="137">
        <v>4</v>
      </c>
      <c r="E14" s="137">
        <v>472</v>
      </c>
      <c r="F14" s="137">
        <v>13</v>
      </c>
      <c r="G14" s="137">
        <v>5</v>
      </c>
      <c r="H14" s="137">
        <v>189</v>
      </c>
      <c r="I14" s="137">
        <v>168</v>
      </c>
      <c r="J14" s="137">
        <v>33</v>
      </c>
      <c r="K14" s="137">
        <v>178</v>
      </c>
      <c r="L14" s="137">
        <v>30</v>
      </c>
      <c r="M14" s="137">
        <v>2</v>
      </c>
      <c r="N14" s="137">
        <v>21</v>
      </c>
      <c r="O14" s="137">
        <v>42</v>
      </c>
      <c r="P14" s="137">
        <v>77</v>
      </c>
      <c r="Q14" s="137">
        <v>47</v>
      </c>
      <c r="R14" s="137">
        <v>31</v>
      </c>
      <c r="S14" s="138">
        <v>334</v>
      </c>
    </row>
    <row r="15" spans="2:19" ht="15" customHeight="1">
      <c r="B15" s="139"/>
      <c r="C15" s="140"/>
      <c r="D15" s="140"/>
      <c r="E15" s="140"/>
      <c r="F15" s="140"/>
      <c r="G15" s="140"/>
      <c r="H15" s="18"/>
      <c r="I15" s="94"/>
      <c r="J15" s="70"/>
      <c r="K15" s="70"/>
      <c r="L15" s="70"/>
      <c r="M15" s="70"/>
      <c r="N15" s="70"/>
      <c r="O15" s="70"/>
      <c r="P15" s="70"/>
      <c r="Q15" s="70"/>
      <c r="R15" s="106" t="s">
        <v>79</v>
      </c>
      <c r="S15" s="141"/>
    </row>
    <row r="16" spans="2:19" ht="15" customHeight="1">
      <c r="B16" s="139"/>
      <c r="C16" s="140"/>
      <c r="D16" s="140"/>
      <c r="E16" s="140"/>
      <c r="F16" s="140"/>
      <c r="G16" s="140"/>
      <c r="H16" s="18"/>
      <c r="I16" s="94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2:19" ht="15" customHeight="1">
      <c r="B17" s="139"/>
      <c r="C17" s="140"/>
      <c r="D17" s="140"/>
      <c r="E17" s="140"/>
      <c r="F17" s="140"/>
      <c r="G17" s="140"/>
      <c r="H17" s="18"/>
      <c r="I17" s="94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2:19" ht="15" customHeight="1">
      <c r="B18" s="139"/>
      <c r="C18" s="140"/>
      <c r="D18" s="140"/>
      <c r="E18" s="140"/>
      <c r="F18" s="140"/>
      <c r="G18" s="140"/>
      <c r="H18" s="18"/>
      <c r="I18" s="94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2:9" ht="15" customHeight="1">
      <c r="B19" s="139"/>
      <c r="C19" s="140"/>
      <c r="D19" s="140"/>
      <c r="E19" s="140"/>
      <c r="F19" s="140"/>
      <c r="G19" s="140"/>
      <c r="H19" s="142"/>
      <c r="I19" s="97"/>
    </row>
    <row r="20" spans="2:9" ht="15" customHeight="1">
      <c r="B20" s="139"/>
      <c r="C20" s="140"/>
      <c r="D20" s="140"/>
      <c r="E20" s="140"/>
      <c r="F20" s="140"/>
      <c r="G20" s="140"/>
      <c r="H20" s="142"/>
      <c r="I20" s="97"/>
    </row>
    <row r="21" spans="2:9" ht="15" customHeight="1">
      <c r="B21" s="139"/>
      <c r="C21" s="140"/>
      <c r="D21" s="140"/>
      <c r="E21" s="140"/>
      <c r="F21" s="140"/>
      <c r="G21" s="140"/>
      <c r="H21" s="142"/>
      <c r="I21" s="97"/>
    </row>
    <row r="22" spans="2:9" ht="15" customHeight="1">
      <c r="B22" s="139"/>
      <c r="C22" s="140"/>
      <c r="D22" s="140"/>
      <c r="E22" s="140"/>
      <c r="F22" s="140"/>
      <c r="G22" s="140"/>
      <c r="H22" s="142"/>
      <c r="I22" s="97"/>
    </row>
    <row r="23" spans="2:9" ht="15" customHeight="1">
      <c r="B23" s="139"/>
      <c r="C23" s="140"/>
      <c r="D23" s="140"/>
      <c r="E23" s="140"/>
      <c r="F23" s="140"/>
      <c r="G23" s="140"/>
      <c r="H23" s="142"/>
      <c r="I23" s="97"/>
    </row>
    <row r="24" spans="2:9" ht="15" customHeight="1">
      <c r="B24" s="139"/>
      <c r="C24" s="140"/>
      <c r="D24" s="140"/>
      <c r="E24" s="140"/>
      <c r="F24" s="140"/>
      <c r="G24" s="140"/>
      <c r="H24" s="142"/>
      <c r="I24" s="97"/>
    </row>
    <row r="25" spans="2:9" ht="15" customHeight="1">
      <c r="B25" s="139"/>
      <c r="C25" s="140"/>
      <c r="D25" s="140"/>
      <c r="E25" s="140"/>
      <c r="F25" s="140"/>
      <c r="G25" s="140"/>
      <c r="H25" s="142"/>
      <c r="I25" s="97"/>
    </row>
    <row r="26" spans="2:9" ht="15" customHeight="1">
      <c r="B26" s="139"/>
      <c r="C26" s="140"/>
      <c r="D26" s="140"/>
      <c r="E26" s="140"/>
      <c r="F26" s="140"/>
      <c r="G26" s="140"/>
      <c r="H26" s="142"/>
      <c r="I26" s="97"/>
    </row>
    <row r="27" spans="2:9" ht="15" customHeight="1">
      <c r="B27" s="139"/>
      <c r="C27" s="140"/>
      <c r="D27" s="140"/>
      <c r="E27" s="140"/>
      <c r="F27" s="140"/>
      <c r="G27" s="140"/>
      <c r="H27" s="142"/>
      <c r="I27" s="97"/>
    </row>
    <row r="28" spans="2:9" ht="15" customHeight="1">
      <c r="B28" s="139"/>
      <c r="C28" s="140"/>
      <c r="D28" s="140"/>
      <c r="E28" s="140"/>
      <c r="F28" s="140"/>
      <c r="G28" s="140"/>
      <c r="H28" s="142"/>
      <c r="I28" s="97"/>
    </row>
    <row r="29" spans="2:9" ht="15" customHeight="1">
      <c r="B29" s="139"/>
      <c r="C29" s="140"/>
      <c r="D29" s="140"/>
      <c r="E29" s="140"/>
      <c r="F29" s="140"/>
      <c r="G29" s="140"/>
      <c r="H29" s="142"/>
      <c r="I29" s="97"/>
    </row>
    <row r="30" spans="2:9" ht="15" customHeight="1">
      <c r="B30" s="143"/>
      <c r="C30" s="140"/>
      <c r="D30" s="140"/>
      <c r="E30" s="140"/>
      <c r="F30" s="140"/>
      <c r="G30" s="140"/>
      <c r="H30" s="142"/>
      <c r="I30" s="97"/>
    </row>
    <row r="31" spans="2:9" ht="15" customHeight="1">
      <c r="B31" s="144"/>
      <c r="C31" s="144"/>
      <c r="D31" s="144"/>
      <c r="E31" s="144"/>
      <c r="F31" s="254"/>
      <c r="G31" s="254"/>
      <c r="I31" s="97"/>
    </row>
    <row r="32" spans="2:9" ht="15" customHeight="1">
      <c r="B32" s="97"/>
      <c r="C32" s="97"/>
      <c r="D32" s="97"/>
      <c r="E32" s="97"/>
      <c r="F32" s="97"/>
      <c r="G32" s="97"/>
      <c r="H32" s="97"/>
      <c r="I32" s="97"/>
    </row>
    <row r="33" spans="2:9" ht="15" customHeight="1">
      <c r="B33" s="97"/>
      <c r="C33" s="97"/>
      <c r="D33" s="97"/>
      <c r="E33" s="97"/>
      <c r="F33" s="97"/>
      <c r="G33" s="97"/>
      <c r="H33" s="97"/>
      <c r="I33" s="97"/>
    </row>
    <row r="34" spans="2:9" ht="15" customHeight="1">
      <c r="B34" s="97"/>
      <c r="C34" s="97"/>
      <c r="D34" s="97"/>
      <c r="E34" s="97"/>
      <c r="F34" s="97"/>
      <c r="G34" s="97"/>
      <c r="H34" s="97"/>
      <c r="I34" s="97"/>
    </row>
    <row r="35" spans="2:9" ht="15" customHeight="1">
      <c r="B35" s="97"/>
      <c r="C35" s="97"/>
      <c r="D35" s="97"/>
      <c r="E35" s="97"/>
      <c r="F35" s="97"/>
      <c r="G35" s="97"/>
      <c r="H35" s="97"/>
      <c r="I35" s="97"/>
    </row>
    <row r="36" spans="2:10" ht="15" customHeight="1">
      <c r="B36" s="97"/>
      <c r="C36" s="97"/>
      <c r="D36" s="97"/>
      <c r="E36" s="97"/>
      <c r="F36" s="97"/>
      <c r="G36" s="97"/>
      <c r="H36" s="97"/>
      <c r="I36" s="97"/>
      <c r="J36" s="97"/>
    </row>
    <row r="37" spans="2:10" ht="15" customHeight="1">
      <c r="B37" s="97"/>
      <c r="C37" s="97"/>
      <c r="D37" s="97"/>
      <c r="E37" s="97"/>
      <c r="F37" s="97"/>
      <c r="G37" s="97"/>
      <c r="H37" s="97"/>
      <c r="I37" s="97"/>
      <c r="J37" s="97"/>
    </row>
    <row r="38" spans="2:10" ht="15" customHeight="1">
      <c r="B38" s="97"/>
      <c r="C38" s="97"/>
      <c r="D38" s="97"/>
      <c r="E38" s="97"/>
      <c r="F38" s="97"/>
      <c r="G38" s="97"/>
      <c r="H38" s="97"/>
      <c r="I38" s="97"/>
      <c r="J38" s="97"/>
    </row>
    <row r="39" spans="2:10" ht="15" customHeight="1">
      <c r="B39" s="97"/>
      <c r="C39" s="97"/>
      <c r="D39" s="97"/>
      <c r="E39" s="97"/>
      <c r="F39" s="97"/>
      <c r="G39" s="97"/>
      <c r="H39" s="97"/>
      <c r="I39" s="97"/>
      <c r="J39" s="97"/>
    </row>
    <row r="40" spans="2:10" ht="18" customHeight="1">
      <c r="B40" s="97"/>
      <c r="C40" s="97"/>
      <c r="D40" s="97"/>
      <c r="E40" s="97"/>
      <c r="F40" s="97"/>
      <c r="G40" s="97"/>
      <c r="H40" s="97"/>
      <c r="I40" s="97"/>
      <c r="J40" s="97"/>
    </row>
    <row r="41" spans="2:10" ht="13.5">
      <c r="B41" s="97"/>
      <c r="C41" s="97"/>
      <c r="D41" s="97"/>
      <c r="E41" s="97"/>
      <c r="F41" s="97"/>
      <c r="G41" s="97"/>
      <c r="H41" s="97"/>
      <c r="I41" s="97"/>
      <c r="J41" s="97"/>
    </row>
    <row r="42" spans="2:10" ht="13.5">
      <c r="B42" s="97"/>
      <c r="C42" s="97"/>
      <c r="D42" s="97"/>
      <c r="E42" s="97"/>
      <c r="F42" s="97"/>
      <c r="G42" s="97"/>
      <c r="H42" s="97"/>
      <c r="I42" s="97"/>
      <c r="J42" s="97"/>
    </row>
    <row r="43" spans="2:10" ht="13.5">
      <c r="B43" s="97"/>
      <c r="C43" s="97"/>
      <c r="D43" s="97"/>
      <c r="E43" s="97"/>
      <c r="F43" s="97"/>
      <c r="G43" s="97"/>
      <c r="H43" s="97"/>
      <c r="I43" s="97"/>
      <c r="J43" s="97"/>
    </row>
    <row r="44" spans="2:10" ht="13.5">
      <c r="B44" s="97"/>
      <c r="C44" s="97"/>
      <c r="D44" s="97"/>
      <c r="E44" s="97"/>
      <c r="F44" s="97"/>
      <c r="G44" s="97"/>
      <c r="H44" s="97"/>
      <c r="I44" s="97"/>
      <c r="J44" s="97"/>
    </row>
    <row r="45" spans="2:10" ht="13.5">
      <c r="B45" s="97"/>
      <c r="C45" s="97"/>
      <c r="D45" s="97"/>
      <c r="E45" s="97"/>
      <c r="F45" s="97"/>
      <c r="G45" s="97"/>
      <c r="H45" s="97"/>
      <c r="I45" s="97"/>
      <c r="J45" s="97"/>
    </row>
    <row r="46" spans="2:10" ht="21.75" customHeight="1">
      <c r="B46" s="97"/>
      <c r="C46" s="97"/>
      <c r="D46" s="97"/>
      <c r="E46" s="97"/>
      <c r="F46" s="97"/>
      <c r="G46" s="97"/>
      <c r="H46" s="97"/>
      <c r="I46" s="97"/>
      <c r="J46" s="97"/>
    </row>
    <row r="47" spans="2:10" ht="13.5">
      <c r="B47" s="97"/>
      <c r="C47" s="97"/>
      <c r="D47" s="97"/>
      <c r="E47" s="97"/>
      <c r="F47" s="97"/>
      <c r="G47" s="97"/>
      <c r="H47" s="97"/>
      <c r="I47" s="97"/>
      <c r="J47" s="97"/>
    </row>
    <row r="48" spans="2:10" ht="13.5">
      <c r="B48" s="97"/>
      <c r="C48" s="97"/>
      <c r="D48" s="97"/>
      <c r="E48" s="97"/>
      <c r="F48" s="97"/>
      <c r="G48" s="97"/>
      <c r="H48" s="97"/>
      <c r="I48" s="97"/>
      <c r="J48" s="97"/>
    </row>
    <row r="49" spans="2:10" ht="13.5" customHeight="1">
      <c r="B49" s="97"/>
      <c r="C49" s="97"/>
      <c r="D49" s="97"/>
      <c r="E49" s="97"/>
      <c r="F49" s="97"/>
      <c r="G49" s="97"/>
      <c r="H49" s="97"/>
      <c r="I49" s="97"/>
      <c r="J49" s="97"/>
    </row>
    <row r="50" spans="2:10" ht="13.5">
      <c r="B50" s="97"/>
      <c r="C50" s="97"/>
      <c r="D50" s="97"/>
      <c r="E50" s="97"/>
      <c r="F50" s="97"/>
      <c r="G50" s="97"/>
      <c r="H50" s="97"/>
      <c r="I50" s="97"/>
      <c r="J50" s="97"/>
    </row>
    <row r="51" spans="2:10" ht="13.5">
      <c r="B51" s="97"/>
      <c r="C51" s="97"/>
      <c r="D51" s="97"/>
      <c r="E51" s="97"/>
      <c r="F51" s="97"/>
      <c r="G51" s="97"/>
      <c r="H51" s="97"/>
      <c r="I51" s="97"/>
      <c r="J51" s="97"/>
    </row>
    <row r="52" spans="2:10" ht="13.5">
      <c r="B52" s="97"/>
      <c r="C52" s="97"/>
      <c r="D52" s="97"/>
      <c r="E52" s="97"/>
      <c r="F52" s="97"/>
      <c r="G52" s="97"/>
      <c r="H52" s="97"/>
      <c r="I52" s="97"/>
      <c r="J52" s="97"/>
    </row>
    <row r="53" spans="2:10" ht="13.5">
      <c r="B53" s="97"/>
      <c r="C53" s="97"/>
      <c r="D53" s="97"/>
      <c r="E53" s="97"/>
      <c r="F53" s="97"/>
      <c r="G53" s="97"/>
      <c r="H53" s="97"/>
      <c r="I53" s="97"/>
      <c r="J53" s="97"/>
    </row>
    <row r="54" spans="2:10" ht="13.5">
      <c r="B54" s="97"/>
      <c r="C54" s="97"/>
      <c r="D54" s="97"/>
      <c r="E54" s="97"/>
      <c r="F54" s="97"/>
      <c r="G54" s="97"/>
      <c r="H54" s="97"/>
      <c r="I54" s="97"/>
      <c r="J54" s="97"/>
    </row>
    <row r="55" spans="2:10" ht="13.5">
      <c r="B55" s="97"/>
      <c r="C55" s="97"/>
      <c r="D55" s="97"/>
      <c r="E55" s="97"/>
      <c r="F55" s="97"/>
      <c r="G55" s="97"/>
      <c r="H55" s="97"/>
      <c r="I55" s="97"/>
      <c r="J55" s="97"/>
    </row>
    <row r="56" spans="2:10" ht="13.5">
      <c r="B56" s="97"/>
      <c r="C56" s="97"/>
      <c r="D56" s="97"/>
      <c r="E56" s="97"/>
      <c r="F56" s="97"/>
      <c r="G56" s="97"/>
      <c r="H56" s="97"/>
      <c r="I56" s="97"/>
      <c r="J56" s="97"/>
    </row>
    <row r="57" spans="2:10" ht="13.5">
      <c r="B57" s="97"/>
      <c r="C57" s="97"/>
      <c r="D57" s="97"/>
      <c r="E57" s="97"/>
      <c r="F57" s="97"/>
      <c r="G57" s="97"/>
      <c r="H57" s="97"/>
      <c r="I57" s="97"/>
      <c r="J57" s="97"/>
    </row>
    <row r="58" spans="2:10" ht="13.5">
      <c r="B58" s="97"/>
      <c r="C58" s="97"/>
      <c r="D58" s="97"/>
      <c r="E58" s="97"/>
      <c r="F58" s="97"/>
      <c r="G58" s="97"/>
      <c r="H58" s="97"/>
      <c r="I58" s="97"/>
      <c r="J58" s="97"/>
    </row>
    <row r="59" spans="2:10" ht="13.5">
      <c r="B59" s="97"/>
      <c r="C59" s="97"/>
      <c r="D59" s="97"/>
      <c r="E59" s="97"/>
      <c r="F59" s="97"/>
      <c r="G59" s="97"/>
      <c r="H59" s="97"/>
      <c r="I59" s="97"/>
      <c r="J59" s="97"/>
    </row>
    <row r="60" spans="2:10" ht="13.5">
      <c r="B60" s="97"/>
      <c r="C60" s="97"/>
      <c r="D60" s="97"/>
      <c r="E60" s="97"/>
      <c r="F60" s="97"/>
      <c r="G60" s="97"/>
      <c r="H60" s="97"/>
      <c r="I60" s="97"/>
      <c r="J60" s="97"/>
    </row>
    <row r="61" spans="2:10" ht="13.5">
      <c r="B61" s="97"/>
      <c r="C61" s="97"/>
      <c r="D61" s="97"/>
      <c r="E61" s="97"/>
      <c r="F61" s="97"/>
      <c r="G61" s="97"/>
      <c r="H61" s="97"/>
      <c r="I61" s="97"/>
      <c r="J61" s="97"/>
    </row>
    <row r="62" spans="2:10" ht="13.5">
      <c r="B62" s="97"/>
      <c r="C62" s="97"/>
      <c r="D62" s="97"/>
      <c r="E62" s="97"/>
      <c r="F62" s="97"/>
      <c r="G62" s="97"/>
      <c r="H62" s="97"/>
      <c r="I62" s="97"/>
      <c r="J62" s="97"/>
    </row>
    <row r="63" spans="2:10" ht="13.5">
      <c r="B63" s="97"/>
      <c r="C63" s="97"/>
      <c r="D63" s="97"/>
      <c r="E63" s="97"/>
      <c r="F63" s="97"/>
      <c r="G63" s="97"/>
      <c r="H63" s="97"/>
      <c r="I63" s="97"/>
      <c r="J63" s="97"/>
    </row>
    <row r="64" spans="2:10" ht="13.5">
      <c r="B64" s="97"/>
      <c r="C64" s="97"/>
      <c r="D64" s="97"/>
      <c r="E64" s="97"/>
      <c r="F64" s="97"/>
      <c r="G64" s="97"/>
      <c r="H64" s="97"/>
      <c r="I64" s="97"/>
      <c r="J64" s="97"/>
    </row>
    <row r="65" spans="2:10" ht="13.5">
      <c r="B65" s="97"/>
      <c r="C65" s="97"/>
      <c r="D65" s="97"/>
      <c r="E65" s="97"/>
      <c r="F65" s="97"/>
      <c r="G65" s="97"/>
      <c r="H65" s="97"/>
      <c r="I65" s="97"/>
      <c r="J65" s="97"/>
    </row>
    <row r="66" spans="2:10" ht="13.5">
      <c r="B66" s="97"/>
      <c r="C66" s="97"/>
      <c r="D66" s="97"/>
      <c r="E66" s="97"/>
      <c r="F66" s="97"/>
      <c r="G66" s="97"/>
      <c r="H66" s="97"/>
      <c r="I66" s="97"/>
      <c r="J66" s="97"/>
    </row>
    <row r="67" spans="2:10" ht="13.5">
      <c r="B67" s="97"/>
      <c r="C67" s="97"/>
      <c r="D67" s="97"/>
      <c r="E67" s="97"/>
      <c r="F67" s="97"/>
      <c r="G67" s="97"/>
      <c r="H67" s="97"/>
      <c r="I67" s="97"/>
      <c r="J67" s="97"/>
    </row>
    <row r="68" spans="2:10" ht="13.5">
      <c r="B68" s="97"/>
      <c r="C68" s="97"/>
      <c r="D68" s="97"/>
      <c r="E68" s="97"/>
      <c r="F68" s="97"/>
      <c r="G68" s="97"/>
      <c r="H68" s="97"/>
      <c r="I68" s="97"/>
      <c r="J68" s="97"/>
    </row>
    <row r="69" spans="2:10" ht="13.5">
      <c r="B69" s="97"/>
      <c r="C69" s="97"/>
      <c r="D69" s="97"/>
      <c r="E69" s="97"/>
      <c r="F69" s="97"/>
      <c r="G69" s="97"/>
      <c r="H69" s="97"/>
      <c r="I69" s="97"/>
      <c r="J69" s="97"/>
    </row>
    <row r="70" spans="2:10" ht="13.5">
      <c r="B70" s="97"/>
      <c r="C70" s="97"/>
      <c r="D70" s="97"/>
      <c r="E70" s="97"/>
      <c r="F70" s="97"/>
      <c r="G70" s="97"/>
      <c r="H70" s="97"/>
      <c r="I70" s="97"/>
      <c r="J70" s="97"/>
    </row>
    <row r="71" spans="2:10" ht="13.5">
      <c r="B71" s="97"/>
      <c r="C71" s="97"/>
      <c r="D71" s="97"/>
      <c r="E71" s="97"/>
      <c r="F71" s="97"/>
      <c r="G71" s="97"/>
      <c r="H71" s="97"/>
      <c r="I71" s="97"/>
      <c r="J71" s="97"/>
    </row>
    <row r="72" spans="2:10" ht="13.5">
      <c r="B72" s="97"/>
      <c r="C72" s="97"/>
      <c r="D72" s="97"/>
      <c r="E72" s="97"/>
      <c r="F72" s="97"/>
      <c r="G72" s="97"/>
      <c r="H72" s="97"/>
      <c r="I72" s="97"/>
      <c r="J72" s="97"/>
    </row>
    <row r="73" spans="2:10" ht="13.5">
      <c r="B73" s="97"/>
      <c r="C73" s="97"/>
      <c r="D73" s="97"/>
      <c r="E73" s="97"/>
      <c r="F73" s="97"/>
      <c r="G73" s="97"/>
      <c r="H73" s="97"/>
      <c r="I73" s="97"/>
      <c r="J73" s="97"/>
    </row>
  </sheetData>
  <sheetProtection/>
  <mergeCells count="2">
    <mergeCell ref="B4:G4"/>
    <mergeCell ref="F31:G31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21">
      <selection activeCell="A1" sqref="A1"/>
    </sheetView>
  </sheetViews>
  <sheetFormatPr defaultColWidth="9.00390625" defaultRowHeight="13.5"/>
  <cols>
    <col min="1" max="1" width="13.625" style="1" customWidth="1"/>
    <col min="2" max="5" width="17.25390625" style="1" customWidth="1"/>
    <col min="6" max="6" width="10.625" style="1" customWidth="1"/>
    <col min="7" max="16384" width="9.00390625" style="1" customWidth="1"/>
  </cols>
  <sheetData>
    <row r="1" ht="13.5">
      <c r="A1" s="2" t="s">
        <v>26</v>
      </c>
    </row>
    <row r="3" s="2" customFormat="1" ht="15" customHeight="1"/>
    <row r="4" spans="1:5" s="2" customFormat="1" ht="22.5" customHeight="1" thickBot="1">
      <c r="A4" s="255" t="s">
        <v>104</v>
      </c>
      <c r="B4" s="255"/>
      <c r="E4" s="5" t="s">
        <v>105</v>
      </c>
    </row>
    <row r="5" spans="1:5" s="2" customFormat="1" ht="33" customHeight="1">
      <c r="A5" s="38" t="s">
        <v>28</v>
      </c>
      <c r="B5" s="36" t="s">
        <v>106</v>
      </c>
      <c r="C5" s="36" t="s">
        <v>107</v>
      </c>
      <c r="D5" s="36" t="s">
        <v>108</v>
      </c>
      <c r="E5" s="37" t="s">
        <v>109</v>
      </c>
    </row>
    <row r="6" spans="1:5" s="2" customFormat="1" ht="42" customHeight="1">
      <c r="A6" s="42" t="s">
        <v>110</v>
      </c>
      <c r="B6" s="12">
        <f>SUM(B7:B8)</f>
        <v>38012</v>
      </c>
      <c r="C6" s="12">
        <f>SUM(C7:C8)</f>
        <v>1543</v>
      </c>
      <c r="D6" s="12">
        <f>SUM(D7:D8)</f>
        <v>2795</v>
      </c>
      <c r="E6" s="13">
        <f>SUM(E7:E8)</f>
        <v>42350</v>
      </c>
    </row>
    <row r="7" spans="1:5" s="2" customFormat="1" ht="42" customHeight="1">
      <c r="A7" s="44" t="s">
        <v>11</v>
      </c>
      <c r="B7" s="6">
        <v>33836</v>
      </c>
      <c r="C7" s="6">
        <v>1416</v>
      </c>
      <c r="D7" s="6">
        <v>2528</v>
      </c>
      <c r="E7" s="145">
        <f>SUM(B7:D7)</f>
        <v>37780</v>
      </c>
    </row>
    <row r="8" spans="1:5" s="2" customFormat="1" ht="42" customHeight="1">
      <c r="A8" s="45" t="s">
        <v>14</v>
      </c>
      <c r="B8" s="9">
        <v>4176</v>
      </c>
      <c r="C8" s="9">
        <v>127</v>
      </c>
      <c r="D8" s="9">
        <v>267</v>
      </c>
      <c r="E8" s="146">
        <f>SUM(B8:D8)</f>
        <v>4570</v>
      </c>
    </row>
    <row r="9" spans="1:5" s="2" customFormat="1" ht="42" customHeight="1">
      <c r="A9" s="42" t="s">
        <v>111</v>
      </c>
      <c r="B9" s="12">
        <f>SUM(B10:B11)</f>
        <v>37250</v>
      </c>
      <c r="C9" s="12">
        <f>SUM(C10:C11)</f>
        <v>1522</v>
      </c>
      <c r="D9" s="12">
        <f>SUM(D10:D11)</f>
        <v>2883</v>
      </c>
      <c r="E9" s="13">
        <f>SUM(E10:E11)</f>
        <v>41655</v>
      </c>
    </row>
    <row r="10" spans="1:5" s="2" customFormat="1" ht="42" customHeight="1">
      <c r="A10" s="44" t="s">
        <v>11</v>
      </c>
      <c r="B10" s="6">
        <v>33661</v>
      </c>
      <c r="C10" s="6">
        <v>1402</v>
      </c>
      <c r="D10" s="6">
        <v>2632</v>
      </c>
      <c r="E10" s="145">
        <f>SUM(B10:D10)</f>
        <v>37695</v>
      </c>
    </row>
    <row r="11" spans="1:5" s="2" customFormat="1" ht="42" customHeight="1">
      <c r="A11" s="45" t="s">
        <v>14</v>
      </c>
      <c r="B11" s="9">
        <v>3589</v>
      </c>
      <c r="C11" s="9">
        <v>120</v>
      </c>
      <c r="D11" s="9">
        <v>251</v>
      </c>
      <c r="E11" s="146">
        <f>SUM(B11:D11)</f>
        <v>3960</v>
      </c>
    </row>
    <row r="12" spans="1:5" s="2" customFormat="1" ht="42" customHeight="1">
      <c r="A12" s="48" t="s">
        <v>112</v>
      </c>
      <c r="B12" s="32">
        <v>36478</v>
      </c>
      <c r="C12" s="32">
        <v>1450</v>
      </c>
      <c r="D12" s="32">
        <v>2677</v>
      </c>
      <c r="E12" s="33">
        <f>SUM(B12:D12)</f>
        <v>40605</v>
      </c>
    </row>
    <row r="13" spans="1:5" s="2" customFormat="1" ht="42" customHeight="1">
      <c r="A13" s="147" t="s">
        <v>19</v>
      </c>
      <c r="B13" s="47">
        <v>37252</v>
      </c>
      <c r="C13" s="47">
        <v>1417</v>
      </c>
      <c r="D13" s="47">
        <v>2689</v>
      </c>
      <c r="E13" s="148">
        <f>SUM(B13:D13)</f>
        <v>41358</v>
      </c>
    </row>
    <row r="14" spans="1:5" s="2" customFormat="1" ht="42" customHeight="1" thickBot="1">
      <c r="A14" s="50" t="s">
        <v>20</v>
      </c>
      <c r="B14" s="20">
        <v>37563</v>
      </c>
      <c r="C14" s="20">
        <v>1223</v>
      </c>
      <c r="D14" s="20">
        <v>2624</v>
      </c>
      <c r="E14" s="21">
        <f>SUM(B14:D14)</f>
        <v>41410</v>
      </c>
    </row>
    <row r="15" s="2" customFormat="1" ht="15" customHeight="1">
      <c r="A15" s="149" t="s">
        <v>113</v>
      </c>
    </row>
    <row r="16" s="2" customFormat="1" ht="15" customHeight="1"/>
    <row r="17" spans="1:5" s="2" customFormat="1" ht="22.5" customHeight="1" thickBot="1">
      <c r="A17" s="255" t="s">
        <v>114</v>
      </c>
      <c r="B17" s="255"/>
      <c r="E17" s="150" t="s">
        <v>105</v>
      </c>
    </row>
    <row r="18" spans="1:6" s="2" customFormat="1" ht="33" customHeight="1">
      <c r="A18" s="234" t="s">
        <v>28</v>
      </c>
      <c r="B18" s="256" t="s">
        <v>115</v>
      </c>
      <c r="C18" s="257"/>
      <c r="D18" s="232" t="s">
        <v>116</v>
      </c>
      <c r="E18" s="233" t="s">
        <v>117</v>
      </c>
      <c r="F18" s="55"/>
    </row>
    <row r="19" spans="1:6" s="2" customFormat="1" ht="33" customHeight="1">
      <c r="A19" s="235"/>
      <c r="B19" s="34" t="s">
        <v>118</v>
      </c>
      <c r="C19" s="34" t="s">
        <v>119</v>
      </c>
      <c r="D19" s="230"/>
      <c r="E19" s="231"/>
      <c r="F19" s="16"/>
    </row>
    <row r="20" spans="1:6" s="2" customFormat="1" ht="42" customHeight="1">
      <c r="A20" s="151" t="s">
        <v>120</v>
      </c>
      <c r="B20" s="6">
        <v>51220</v>
      </c>
      <c r="C20" s="6">
        <v>4619</v>
      </c>
      <c r="D20" s="6">
        <v>60859</v>
      </c>
      <c r="E20" s="145">
        <v>2107</v>
      </c>
      <c r="F20" s="152"/>
    </row>
    <row r="21" spans="1:6" s="2" customFormat="1" ht="42" customHeight="1">
      <c r="A21" s="151" t="s">
        <v>121</v>
      </c>
      <c r="B21" s="6">
        <v>50690</v>
      </c>
      <c r="C21" s="6">
        <v>4002</v>
      </c>
      <c r="D21" s="6">
        <v>61159</v>
      </c>
      <c r="E21" s="145">
        <v>2017</v>
      </c>
      <c r="F21" s="152"/>
    </row>
    <row r="22" spans="1:6" s="2" customFormat="1" ht="42" customHeight="1">
      <c r="A22" s="153" t="s">
        <v>122</v>
      </c>
      <c r="B22" s="154">
        <v>54214</v>
      </c>
      <c r="C22" s="154" t="s">
        <v>123</v>
      </c>
      <c r="D22" s="154">
        <v>58570</v>
      </c>
      <c r="E22" s="155">
        <v>2096</v>
      </c>
      <c r="F22" s="152"/>
    </row>
    <row r="23" spans="1:6" s="2" customFormat="1" ht="42" customHeight="1">
      <c r="A23" s="153" t="s">
        <v>19</v>
      </c>
      <c r="B23" s="154">
        <v>55272</v>
      </c>
      <c r="C23" s="154" t="s">
        <v>124</v>
      </c>
      <c r="D23" s="154">
        <v>59666</v>
      </c>
      <c r="E23" s="155">
        <v>2021</v>
      </c>
      <c r="F23" s="152"/>
    </row>
    <row r="24" spans="1:6" s="2" customFormat="1" ht="42" customHeight="1" thickBot="1">
      <c r="A24" s="156" t="s">
        <v>20</v>
      </c>
      <c r="B24" s="157">
        <v>54950</v>
      </c>
      <c r="C24" s="157" t="s">
        <v>124</v>
      </c>
      <c r="D24" s="157">
        <v>58253</v>
      </c>
      <c r="E24" s="158">
        <v>1934</v>
      </c>
      <c r="F24" s="152"/>
    </row>
    <row r="25" spans="1:6" s="2" customFormat="1" ht="15" customHeight="1">
      <c r="A25" s="149" t="s">
        <v>113</v>
      </c>
      <c r="B25" s="19"/>
      <c r="C25" s="19"/>
      <c r="D25" s="19"/>
      <c r="E25" s="19"/>
      <c r="F25" s="19"/>
    </row>
    <row r="26" ht="13.5">
      <c r="E26" s="5" t="s">
        <v>125</v>
      </c>
    </row>
  </sheetData>
  <sheetProtection/>
  <mergeCells count="6">
    <mergeCell ref="A4:B4"/>
    <mergeCell ref="A17:B17"/>
    <mergeCell ref="A18:A19"/>
    <mergeCell ref="B18:C18"/>
    <mergeCell ref="D18:D19"/>
    <mergeCell ref="E18:E19"/>
  </mergeCells>
  <printOptions/>
  <pageMargins left="0.9055118110236221" right="0.7086614173228347" top="0.5511811023622047" bottom="0.7480314960629921" header="0.31496062992125984" footer="0.31496062992125984"/>
  <pageSetup horizontalDpi="600" verticalDpi="600" orientation="portrait" paperSize="9" scale="98" r:id="rId1"/>
  <headerFooter>
    <oddFooter>&amp;C‐84‐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0">
      <selection activeCell="A1" sqref="A1"/>
    </sheetView>
  </sheetViews>
  <sheetFormatPr defaultColWidth="9.00390625" defaultRowHeight="13.5"/>
  <cols>
    <col min="1" max="1" width="13.625" style="1" customWidth="1"/>
    <col min="2" max="5" width="16.75390625" style="1" customWidth="1"/>
    <col min="6" max="6" width="11.625" style="1" customWidth="1"/>
    <col min="7" max="8" width="10.625" style="1" customWidth="1"/>
    <col min="9" max="9" width="9.00390625" style="1" customWidth="1"/>
    <col min="10" max="10" width="10.75390625" style="1" customWidth="1"/>
    <col min="11" max="16384" width="9.00390625" style="1" customWidth="1"/>
  </cols>
  <sheetData>
    <row r="1" s="2" customFormat="1" ht="15" customHeight="1">
      <c r="A1" s="2" t="s">
        <v>126</v>
      </c>
    </row>
    <row r="2" s="2" customFormat="1" ht="15" customHeight="1"/>
    <row r="3" s="2" customFormat="1" ht="15" customHeight="1"/>
    <row r="4" spans="1:5" s="2" customFormat="1" ht="34.5" customHeight="1" thickBot="1">
      <c r="A4" s="255" t="s">
        <v>127</v>
      </c>
      <c r="B4" s="255"/>
      <c r="E4" s="5" t="s">
        <v>128</v>
      </c>
    </row>
    <row r="5" spans="1:5" s="2" customFormat="1" ht="45" customHeight="1">
      <c r="A5" s="38" t="s">
        <v>28</v>
      </c>
      <c r="B5" s="36" t="s">
        <v>129</v>
      </c>
      <c r="C5" s="36" t="s">
        <v>130</v>
      </c>
      <c r="D5" s="36" t="s">
        <v>131</v>
      </c>
      <c r="E5" s="37" t="s">
        <v>132</v>
      </c>
    </row>
    <row r="6" spans="1:5" s="2" customFormat="1" ht="45" customHeight="1">
      <c r="A6" s="159" t="s">
        <v>110</v>
      </c>
      <c r="B6" s="160">
        <f>SUM(B7:B8)</f>
        <v>2970.55</v>
      </c>
      <c r="C6" s="160">
        <f>SUM(C7:C8)</f>
        <v>14421.220000000001</v>
      </c>
      <c r="D6" s="160">
        <f>SUM(D7:D8)</f>
        <v>12323.330000000002</v>
      </c>
      <c r="E6" s="161">
        <f>SUM(E7:E8)</f>
        <v>29715.1</v>
      </c>
    </row>
    <row r="7" spans="1:5" s="2" customFormat="1" ht="45" customHeight="1">
      <c r="A7" s="44" t="s">
        <v>11</v>
      </c>
      <c r="B7" s="162">
        <v>2487.29</v>
      </c>
      <c r="C7" s="162">
        <v>12624.02</v>
      </c>
      <c r="D7" s="162">
        <v>10074.12</v>
      </c>
      <c r="E7" s="163">
        <f>SUM(B7:D7)</f>
        <v>25185.43</v>
      </c>
    </row>
    <row r="8" spans="1:5" s="2" customFormat="1" ht="45" customHeight="1">
      <c r="A8" s="45" t="s">
        <v>14</v>
      </c>
      <c r="B8" s="164">
        <v>483.26</v>
      </c>
      <c r="C8" s="164">
        <v>1797.2</v>
      </c>
      <c r="D8" s="164">
        <v>2249.21</v>
      </c>
      <c r="E8" s="165">
        <f>SUM(B8:D8)</f>
        <v>4529.67</v>
      </c>
    </row>
    <row r="9" spans="1:5" s="2" customFormat="1" ht="45" customHeight="1">
      <c r="A9" s="159" t="s">
        <v>111</v>
      </c>
      <c r="B9" s="160">
        <f>SUM(B10:B11)</f>
        <v>2472.39</v>
      </c>
      <c r="C9" s="160">
        <f>SUM(C10:C11)</f>
        <v>13414.880000000001</v>
      </c>
      <c r="D9" s="160">
        <f>SUM(D10:D11)</f>
        <v>12075.67</v>
      </c>
      <c r="E9" s="161">
        <f>SUM(E10:E11)</f>
        <v>27962.94</v>
      </c>
    </row>
    <row r="10" spans="1:5" s="2" customFormat="1" ht="45" customHeight="1">
      <c r="A10" s="44" t="s">
        <v>11</v>
      </c>
      <c r="B10" s="162">
        <v>2176.98</v>
      </c>
      <c r="C10" s="162">
        <v>12003.34</v>
      </c>
      <c r="D10" s="162">
        <v>10279.34</v>
      </c>
      <c r="E10" s="163">
        <f>SUM(B10:D10)</f>
        <v>24459.66</v>
      </c>
    </row>
    <row r="11" spans="1:5" s="2" customFormat="1" ht="45" customHeight="1">
      <c r="A11" s="45" t="s">
        <v>14</v>
      </c>
      <c r="B11" s="164">
        <v>295.41</v>
      </c>
      <c r="C11" s="164">
        <v>1411.54</v>
      </c>
      <c r="D11" s="164">
        <v>1796.33</v>
      </c>
      <c r="E11" s="165">
        <f>SUM(B11:D11)</f>
        <v>3503.2799999999997</v>
      </c>
    </row>
    <row r="12" spans="1:5" s="2" customFormat="1" ht="45" customHeight="1">
      <c r="A12" s="166" t="s">
        <v>112</v>
      </c>
      <c r="B12" s="167">
        <v>2303.09</v>
      </c>
      <c r="C12" s="167">
        <v>12598.64</v>
      </c>
      <c r="D12" s="167">
        <v>12201.77</v>
      </c>
      <c r="E12" s="168">
        <f>SUM(B12:D12)</f>
        <v>27103.5</v>
      </c>
    </row>
    <row r="13" spans="1:5" s="2" customFormat="1" ht="45" customHeight="1">
      <c r="A13" s="169" t="s">
        <v>19</v>
      </c>
      <c r="B13" s="167">
        <v>2125.92</v>
      </c>
      <c r="C13" s="167">
        <v>11735.87</v>
      </c>
      <c r="D13" s="167">
        <v>11753.89</v>
      </c>
      <c r="E13" s="168">
        <f>SUM(B13:D13)</f>
        <v>25615.68</v>
      </c>
    </row>
    <row r="14" spans="1:5" s="2" customFormat="1" ht="45" customHeight="1" thickBot="1">
      <c r="A14" s="170" t="s">
        <v>20</v>
      </c>
      <c r="B14" s="171">
        <v>1860.57</v>
      </c>
      <c r="C14" s="171">
        <v>11317.64</v>
      </c>
      <c r="D14" s="171">
        <v>12082.78</v>
      </c>
      <c r="E14" s="172">
        <f>SUM(B14:D14)</f>
        <v>25260.989999999998</v>
      </c>
    </row>
    <row r="15" spans="1:8" s="2" customFormat="1" ht="22.5" customHeight="1">
      <c r="A15" s="149" t="s">
        <v>133</v>
      </c>
      <c r="B15" s="19"/>
      <c r="C15" s="19"/>
      <c r="D15" s="19"/>
      <c r="E15" s="19"/>
      <c r="F15" s="19"/>
      <c r="G15" s="19"/>
      <c r="H15" s="19"/>
    </row>
    <row r="16" spans="1:8" s="2" customFormat="1" ht="15" customHeight="1">
      <c r="A16" s="149"/>
      <c r="B16" s="19"/>
      <c r="C16" s="19"/>
      <c r="F16" s="173"/>
      <c r="G16" s="19"/>
      <c r="H16" s="19"/>
    </row>
    <row r="17" spans="1:8" s="2" customFormat="1" ht="15" customHeight="1">
      <c r="A17" s="149"/>
      <c r="B17" s="19"/>
      <c r="C17" s="19"/>
      <c r="D17" s="173"/>
      <c r="E17" s="5" t="s">
        <v>125</v>
      </c>
      <c r="F17" s="19"/>
      <c r="G17" s="19"/>
      <c r="H17" s="19"/>
    </row>
    <row r="18" spans="1:6" s="2" customFormat="1" ht="15" customHeight="1">
      <c r="A18" s="19"/>
      <c r="B18" s="19"/>
      <c r="C18" s="19"/>
      <c r="D18" s="258"/>
      <c r="E18" s="258"/>
      <c r="F18" s="19"/>
    </row>
    <row r="19" spans="2:8" s="2" customFormat="1" ht="15" customHeight="1">
      <c r="B19" s="19"/>
      <c r="C19" s="19"/>
      <c r="D19" s="19"/>
      <c r="E19" s="19"/>
      <c r="F19" s="19"/>
      <c r="G19" s="19"/>
      <c r="H19" s="19"/>
    </row>
    <row r="20" spans="2:5" s="2" customFormat="1" ht="15" customHeight="1">
      <c r="B20" s="19"/>
      <c r="C20" s="19"/>
      <c r="D20" s="19"/>
      <c r="E20" s="19"/>
    </row>
    <row r="21" s="2" customFormat="1" ht="15" customHeight="1"/>
  </sheetData>
  <sheetProtection/>
  <mergeCells count="2">
    <mergeCell ref="A4:B4"/>
    <mergeCell ref="D18:E18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&amp;C‐85‐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8" width="8.625" style="1" customWidth="1"/>
    <col min="9" max="9" width="10.75390625" style="1" customWidth="1"/>
    <col min="10" max="16384" width="9.00390625" style="1" customWidth="1"/>
  </cols>
  <sheetData>
    <row r="1" spans="1:8" ht="19.5" customHeight="1">
      <c r="A1" s="2" t="s">
        <v>26</v>
      </c>
      <c r="B1" s="174"/>
      <c r="C1" s="174"/>
      <c r="D1" s="174"/>
      <c r="E1" s="174"/>
      <c r="F1" s="174"/>
      <c r="G1" s="174"/>
      <c r="H1" s="174"/>
    </row>
    <row r="2" spans="2:8" ht="19.5" customHeight="1">
      <c r="B2" s="174"/>
      <c r="C2" s="174"/>
      <c r="D2" s="174"/>
      <c r="E2" s="174"/>
      <c r="F2" s="174"/>
      <c r="G2" s="174"/>
      <c r="H2" s="174"/>
    </row>
    <row r="3" spans="1:8" ht="19.5" customHeight="1">
      <c r="A3" s="175"/>
      <c r="B3" s="174"/>
      <c r="C3" s="174"/>
      <c r="D3" s="174"/>
      <c r="E3" s="174"/>
      <c r="F3" s="174"/>
      <c r="G3" s="174"/>
      <c r="H3" s="174"/>
    </row>
    <row r="4" spans="1:9" ht="28.5" customHeight="1" thickBot="1">
      <c r="A4" s="41" t="s">
        <v>134</v>
      </c>
      <c r="B4" s="2"/>
      <c r="C4" s="2"/>
      <c r="D4" s="2"/>
      <c r="E4" s="2"/>
      <c r="F4" s="2"/>
      <c r="G4" s="2"/>
      <c r="H4" s="5" t="s">
        <v>135</v>
      </c>
      <c r="I4" s="2"/>
    </row>
    <row r="5" spans="1:9" ht="57.75" customHeight="1" thickBot="1">
      <c r="A5" s="176" t="s">
        <v>28</v>
      </c>
      <c r="B5" s="177" t="s">
        <v>66</v>
      </c>
      <c r="C5" s="177" t="s">
        <v>136</v>
      </c>
      <c r="D5" s="177" t="s">
        <v>137</v>
      </c>
      <c r="E5" s="177" t="s">
        <v>138</v>
      </c>
      <c r="F5" s="177" t="s">
        <v>139</v>
      </c>
      <c r="G5" s="177" t="s">
        <v>140</v>
      </c>
      <c r="H5" s="178" t="s">
        <v>98</v>
      </c>
      <c r="I5" s="2"/>
    </row>
    <row r="6" spans="1:9" ht="57.75" customHeight="1">
      <c r="A6" s="179" t="s">
        <v>15</v>
      </c>
      <c r="B6" s="180">
        <f aca="true" t="shared" si="0" ref="B6:B14">SUM(C6:H6)</f>
        <v>121</v>
      </c>
      <c r="C6" s="180">
        <f aca="true" t="shared" si="1" ref="C6:H6">SUM(C7:C8)</f>
        <v>50</v>
      </c>
      <c r="D6" s="180">
        <f t="shared" si="1"/>
        <v>16</v>
      </c>
      <c r="E6" s="180">
        <f t="shared" si="1"/>
        <v>18</v>
      </c>
      <c r="F6" s="180">
        <f t="shared" si="1"/>
        <v>1</v>
      </c>
      <c r="G6" s="180">
        <f t="shared" si="1"/>
        <v>26</v>
      </c>
      <c r="H6" s="181">
        <f t="shared" si="1"/>
        <v>10</v>
      </c>
      <c r="I6" s="2"/>
    </row>
    <row r="7" spans="1:9" ht="57.75" customHeight="1">
      <c r="A7" s="182" t="s">
        <v>11</v>
      </c>
      <c r="B7" s="7">
        <f t="shared" si="0"/>
        <v>102</v>
      </c>
      <c r="C7" s="7">
        <v>40</v>
      </c>
      <c r="D7" s="7">
        <v>15</v>
      </c>
      <c r="E7" s="7">
        <v>16</v>
      </c>
      <c r="F7" s="7">
        <v>1</v>
      </c>
      <c r="G7" s="7">
        <v>20</v>
      </c>
      <c r="H7" s="8">
        <v>10</v>
      </c>
      <c r="I7" s="2"/>
    </row>
    <row r="8" spans="1:9" ht="57.75" customHeight="1">
      <c r="A8" s="183" t="s">
        <v>14</v>
      </c>
      <c r="B8" s="10">
        <f t="shared" si="0"/>
        <v>19</v>
      </c>
      <c r="C8" s="10">
        <v>10</v>
      </c>
      <c r="D8" s="10">
        <v>1</v>
      </c>
      <c r="E8" s="10">
        <v>2</v>
      </c>
      <c r="F8" s="10">
        <v>0</v>
      </c>
      <c r="G8" s="10">
        <v>6</v>
      </c>
      <c r="H8" s="11">
        <v>0</v>
      </c>
      <c r="I8" s="2"/>
    </row>
    <row r="9" spans="1:9" ht="57.75" customHeight="1">
      <c r="A9" s="179" t="s">
        <v>16</v>
      </c>
      <c r="B9" s="180">
        <f t="shared" si="0"/>
        <v>125</v>
      </c>
      <c r="C9" s="180">
        <f aca="true" t="shared" si="2" ref="C9:H9">SUM(C10:C11)</f>
        <v>52</v>
      </c>
      <c r="D9" s="180">
        <f t="shared" si="2"/>
        <v>14</v>
      </c>
      <c r="E9" s="180">
        <f t="shared" si="2"/>
        <v>28</v>
      </c>
      <c r="F9" s="180">
        <f t="shared" si="2"/>
        <v>1</v>
      </c>
      <c r="G9" s="180">
        <f t="shared" si="2"/>
        <v>29</v>
      </c>
      <c r="H9" s="181">
        <f t="shared" si="2"/>
        <v>1</v>
      </c>
      <c r="I9" s="2"/>
    </row>
    <row r="10" spans="1:9" ht="57.75" customHeight="1">
      <c r="A10" s="182" t="s">
        <v>11</v>
      </c>
      <c r="B10" s="7">
        <f t="shared" si="0"/>
        <v>109</v>
      </c>
      <c r="C10" s="7">
        <v>46</v>
      </c>
      <c r="D10" s="7">
        <v>13</v>
      </c>
      <c r="E10" s="7">
        <v>25</v>
      </c>
      <c r="F10" s="7">
        <v>1</v>
      </c>
      <c r="G10" s="7">
        <v>23</v>
      </c>
      <c r="H10" s="8">
        <v>1</v>
      </c>
      <c r="I10" s="2"/>
    </row>
    <row r="11" spans="1:9" ht="57.75" customHeight="1">
      <c r="A11" s="183" t="s">
        <v>14</v>
      </c>
      <c r="B11" s="10">
        <f t="shared" si="0"/>
        <v>16</v>
      </c>
      <c r="C11" s="10">
        <v>6</v>
      </c>
      <c r="D11" s="10">
        <v>1</v>
      </c>
      <c r="E11" s="10">
        <v>3</v>
      </c>
      <c r="F11" s="10">
        <v>0</v>
      </c>
      <c r="G11" s="10">
        <v>6</v>
      </c>
      <c r="H11" s="11">
        <v>0</v>
      </c>
      <c r="I11" s="2"/>
    </row>
    <row r="12" spans="1:9" ht="57.75" customHeight="1">
      <c r="A12" s="184" t="s">
        <v>141</v>
      </c>
      <c r="B12" s="89">
        <f>SUM(C12:H12)</f>
        <v>125</v>
      </c>
      <c r="C12" s="89">
        <v>39</v>
      </c>
      <c r="D12" s="89">
        <v>20</v>
      </c>
      <c r="E12" s="89">
        <v>33</v>
      </c>
      <c r="F12" s="89">
        <v>1</v>
      </c>
      <c r="G12" s="89">
        <v>31</v>
      </c>
      <c r="H12" s="90">
        <v>1</v>
      </c>
      <c r="I12" s="2"/>
    </row>
    <row r="13" spans="1:9" ht="57.75" customHeight="1">
      <c r="A13" s="184" t="s">
        <v>19</v>
      </c>
      <c r="B13" s="89">
        <f>SUM(C13:H13)</f>
        <v>143</v>
      </c>
      <c r="C13" s="89">
        <v>55</v>
      </c>
      <c r="D13" s="89">
        <v>18</v>
      </c>
      <c r="E13" s="89">
        <v>32</v>
      </c>
      <c r="F13" s="89">
        <v>1</v>
      </c>
      <c r="G13" s="89">
        <v>36</v>
      </c>
      <c r="H13" s="90">
        <v>1</v>
      </c>
      <c r="I13" s="2"/>
    </row>
    <row r="14" spans="1:9" ht="57.75" customHeight="1" thickBot="1">
      <c r="A14" s="185" t="s">
        <v>20</v>
      </c>
      <c r="B14" s="92">
        <f t="shared" si="0"/>
        <v>123</v>
      </c>
      <c r="C14" s="92">
        <v>33</v>
      </c>
      <c r="D14" s="92">
        <v>18</v>
      </c>
      <c r="E14" s="92">
        <v>33</v>
      </c>
      <c r="F14" s="92">
        <v>3</v>
      </c>
      <c r="G14" s="92">
        <v>29</v>
      </c>
      <c r="H14" s="93">
        <v>7</v>
      </c>
      <c r="I14" s="2"/>
    </row>
    <row r="15" spans="1:9" ht="26.25" customHeight="1">
      <c r="A15" s="186" t="s">
        <v>142</v>
      </c>
      <c r="B15" s="186"/>
      <c r="C15" s="186"/>
      <c r="D15" s="186"/>
      <c r="E15" s="186"/>
      <c r="F15" s="186"/>
      <c r="G15" s="186"/>
      <c r="H15" s="72" t="s">
        <v>143</v>
      </c>
      <c r="I15" s="2"/>
    </row>
    <row r="16" spans="1:9" ht="19.5" customHeight="1">
      <c r="A16" s="187"/>
      <c r="B16" s="55"/>
      <c r="C16" s="55"/>
      <c r="D16" s="55"/>
      <c r="E16" s="55"/>
      <c r="F16" s="55"/>
      <c r="H16" s="55"/>
      <c r="I16" s="2"/>
    </row>
    <row r="17" spans="1:9" ht="19.5" customHeight="1">
      <c r="A17" s="259"/>
      <c r="B17" s="260"/>
      <c r="C17" s="18"/>
      <c r="D17" s="18"/>
      <c r="E17" s="18"/>
      <c r="F17" s="18"/>
      <c r="G17" s="18"/>
      <c r="H17" s="18"/>
      <c r="I17" s="2"/>
    </row>
    <row r="18" spans="1:9" ht="19.5" customHeight="1">
      <c r="A18" s="187"/>
      <c r="B18" s="55"/>
      <c r="C18" s="18"/>
      <c r="D18" s="18"/>
      <c r="E18" s="18"/>
      <c r="F18" s="18"/>
      <c r="G18" s="18"/>
      <c r="H18" s="18"/>
      <c r="I18" s="2"/>
    </row>
    <row r="19" spans="1:9" ht="19.5" customHeight="1">
      <c r="A19" s="187"/>
      <c r="B19" s="55"/>
      <c r="C19" s="18"/>
      <c r="D19" s="18"/>
      <c r="E19" s="18"/>
      <c r="F19" s="18"/>
      <c r="G19" s="18"/>
      <c r="H19" s="18"/>
      <c r="I19" s="2"/>
    </row>
    <row r="20" spans="1:9" ht="19.5" customHeight="1">
      <c r="A20" s="187"/>
      <c r="B20" s="55"/>
      <c r="C20" s="18"/>
      <c r="D20" s="18"/>
      <c r="E20" s="18"/>
      <c r="F20" s="18"/>
      <c r="G20" s="18"/>
      <c r="H20" s="18"/>
      <c r="I20" s="2"/>
    </row>
    <row r="21" spans="1:9" ht="19.5" customHeight="1">
      <c r="A21" s="187"/>
      <c r="B21" s="55"/>
      <c r="C21" s="18"/>
      <c r="D21" s="18"/>
      <c r="E21" s="18"/>
      <c r="F21" s="18"/>
      <c r="G21" s="18"/>
      <c r="H21" s="18"/>
      <c r="I21" s="2"/>
    </row>
    <row r="22" spans="1:9" ht="19.5" customHeight="1">
      <c r="A22" s="187"/>
      <c r="B22" s="55"/>
      <c r="C22" s="18"/>
      <c r="D22" s="18"/>
      <c r="E22" s="18"/>
      <c r="F22" s="18"/>
      <c r="G22" s="18"/>
      <c r="H22" s="18"/>
      <c r="I22" s="2"/>
    </row>
    <row r="23" spans="1:8" ht="19.5" customHeight="1">
      <c r="A23" s="188"/>
      <c r="B23" s="189"/>
      <c r="C23" s="190"/>
      <c r="D23" s="190"/>
      <c r="E23" s="190"/>
      <c r="F23" s="190"/>
      <c r="G23" s="190"/>
      <c r="H23" s="190"/>
    </row>
    <row r="24" spans="1:8" ht="19.5" customHeight="1">
      <c r="A24" s="188"/>
      <c r="B24" s="189"/>
      <c r="C24" s="190"/>
      <c r="D24" s="190"/>
      <c r="E24" s="190"/>
      <c r="F24" s="190"/>
      <c r="G24" s="190"/>
      <c r="H24" s="190"/>
    </row>
    <row r="25" spans="1:8" ht="19.5" customHeight="1">
      <c r="A25" s="188"/>
      <c r="B25" s="189"/>
      <c r="C25" s="190"/>
      <c r="D25" s="190"/>
      <c r="E25" s="190"/>
      <c r="F25" s="190"/>
      <c r="G25" s="190"/>
      <c r="H25" s="190"/>
    </row>
    <row r="26" spans="1:8" ht="19.5" customHeight="1">
      <c r="A26" s="188"/>
      <c r="B26" s="189"/>
      <c r="C26" s="190"/>
      <c r="D26" s="190"/>
      <c r="E26" s="190"/>
      <c r="F26" s="190"/>
      <c r="G26" s="190"/>
      <c r="H26" s="190"/>
    </row>
    <row r="27" spans="1:8" ht="19.5" customHeight="1">
      <c r="A27" s="188"/>
      <c r="B27" s="189"/>
      <c r="C27" s="190"/>
      <c r="D27" s="190"/>
      <c r="E27" s="190"/>
      <c r="F27" s="190"/>
      <c r="G27" s="190"/>
      <c r="H27" s="190"/>
    </row>
    <row r="28" spans="1:8" ht="19.5" customHeight="1">
      <c r="A28" s="188"/>
      <c r="B28" s="189"/>
      <c r="C28" s="190"/>
      <c r="D28" s="190"/>
      <c r="E28" s="190"/>
      <c r="F28" s="190"/>
      <c r="G28" s="190"/>
      <c r="H28" s="190"/>
    </row>
    <row r="29" spans="1:8" ht="19.5" customHeight="1">
      <c r="A29" s="188"/>
      <c r="B29" s="189"/>
      <c r="C29" s="190"/>
      <c r="D29" s="190"/>
      <c r="E29" s="190"/>
      <c r="F29" s="190"/>
      <c r="G29" s="190"/>
      <c r="H29" s="190"/>
    </row>
    <row r="30" spans="1:8" ht="19.5" customHeight="1">
      <c r="A30" s="191"/>
      <c r="B30" s="191"/>
      <c r="C30" s="191"/>
      <c r="D30" s="191"/>
      <c r="E30" s="191"/>
      <c r="F30" s="191"/>
      <c r="G30" s="191"/>
      <c r="H30" s="191"/>
    </row>
    <row r="31" spans="1:8" ht="19.5" customHeight="1">
      <c r="A31" s="191"/>
      <c r="B31" s="191"/>
      <c r="C31" s="191"/>
      <c r="D31" s="191"/>
      <c r="E31" s="191"/>
      <c r="F31" s="191"/>
      <c r="G31" s="191"/>
      <c r="H31" s="191"/>
    </row>
    <row r="32" spans="1:8" ht="19.5" customHeight="1">
      <c r="A32" s="191"/>
      <c r="B32" s="191"/>
      <c r="C32" s="191"/>
      <c r="D32" s="191"/>
      <c r="E32" s="191"/>
      <c r="F32" s="191"/>
      <c r="G32" s="191"/>
      <c r="H32" s="191"/>
    </row>
    <row r="33" spans="1:8" ht="19.5" customHeight="1">
      <c r="A33" s="191"/>
      <c r="B33" s="191"/>
      <c r="C33" s="191"/>
      <c r="D33" s="191"/>
      <c r="E33" s="191"/>
      <c r="F33" s="191"/>
      <c r="G33" s="191"/>
      <c r="H33" s="191"/>
    </row>
    <row r="34" spans="1:8" ht="19.5" customHeight="1">
      <c r="A34" s="191"/>
      <c r="B34" s="191"/>
      <c r="C34" s="191"/>
      <c r="D34" s="191"/>
      <c r="E34" s="191"/>
      <c r="F34" s="191"/>
      <c r="G34" s="191"/>
      <c r="H34" s="191"/>
    </row>
    <row r="35" spans="1:8" ht="19.5" customHeight="1">
      <c r="A35" s="191"/>
      <c r="B35" s="191"/>
      <c r="C35" s="191"/>
      <c r="D35" s="191"/>
      <c r="E35" s="191"/>
      <c r="F35" s="191"/>
      <c r="G35" s="191"/>
      <c r="H35" s="191"/>
    </row>
    <row r="36" spans="1:8" ht="19.5" customHeight="1">
      <c r="A36" s="191"/>
      <c r="B36" s="191"/>
      <c r="C36" s="191"/>
      <c r="D36" s="191"/>
      <c r="E36" s="191"/>
      <c r="F36" s="191"/>
      <c r="G36" s="191"/>
      <c r="H36" s="191"/>
    </row>
    <row r="39" ht="13.5" customHeight="1"/>
  </sheetData>
  <sheetProtection/>
  <mergeCells count="1">
    <mergeCell ref="A17:B17"/>
  </mergeCells>
  <printOptions/>
  <pageMargins left="1.1023622047244095" right="0.31496062992125984" top="0.9448818897637796" bottom="0.7480314960629921" header="0.31496062992125984" footer="0.31496062992125984"/>
  <pageSetup horizontalDpi="600" verticalDpi="600" orientation="portrait" paperSize="9" r:id="rId1"/>
  <headerFooter>
    <oddFooter>&amp;C‐86‐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8" width="10.625" style="1" customWidth="1"/>
    <col min="9" max="9" width="10.75390625" style="1" customWidth="1"/>
    <col min="10" max="16384" width="9.00390625" style="1" customWidth="1"/>
  </cols>
  <sheetData>
    <row r="1" spans="1:8" s="2" customFormat="1" ht="15" customHeight="1">
      <c r="A1" s="187" t="s">
        <v>26</v>
      </c>
      <c r="B1" s="55"/>
      <c r="C1" s="18"/>
      <c r="D1" s="18"/>
      <c r="E1" s="18"/>
      <c r="F1" s="18"/>
      <c r="G1" s="18"/>
      <c r="H1" s="18"/>
    </row>
    <row r="2" spans="1:8" s="2" customFormat="1" ht="15" customHeight="1">
      <c r="A2" s="187"/>
      <c r="B2" s="55"/>
      <c r="C2" s="18"/>
      <c r="D2" s="18"/>
      <c r="E2" s="18"/>
      <c r="F2" s="18"/>
      <c r="G2" s="18"/>
      <c r="H2" s="18"/>
    </row>
    <row r="3" spans="2:8" s="2" customFormat="1" ht="15" customHeight="1">
      <c r="B3" s="18"/>
      <c r="C3" s="18"/>
      <c r="D3" s="18"/>
      <c r="E3" s="18"/>
      <c r="F3" s="18"/>
      <c r="G3" s="18"/>
      <c r="H3" s="18"/>
    </row>
    <row r="4" spans="1:8" s="2" customFormat="1" ht="22.5" customHeight="1" thickBot="1">
      <c r="A4" s="52" t="s">
        <v>144</v>
      </c>
      <c r="B4" s="16"/>
      <c r="C4" s="16"/>
      <c r="D4" s="16"/>
      <c r="E4" s="16"/>
      <c r="F4" s="16"/>
      <c r="G4" s="5" t="s">
        <v>145</v>
      </c>
      <c r="H4" s="18"/>
    </row>
    <row r="5" spans="1:7" s="2" customFormat="1" ht="44.25" customHeight="1">
      <c r="A5" s="234" t="s">
        <v>81</v>
      </c>
      <c r="B5" s="232" t="s">
        <v>146</v>
      </c>
      <c r="C5" s="261" t="s">
        <v>147</v>
      </c>
      <c r="D5" s="262"/>
      <c r="E5" s="262"/>
      <c r="F5" s="263"/>
      <c r="G5" s="264" t="s">
        <v>148</v>
      </c>
    </row>
    <row r="6" spans="1:7" s="2" customFormat="1" ht="44.25" customHeight="1">
      <c r="A6" s="235"/>
      <c r="B6" s="230"/>
      <c r="C6" s="192"/>
      <c r="D6" s="34" t="s">
        <v>149</v>
      </c>
      <c r="E6" s="34" t="s">
        <v>150</v>
      </c>
      <c r="F6" s="34" t="s">
        <v>151</v>
      </c>
      <c r="G6" s="265"/>
    </row>
    <row r="7" spans="1:8" s="2" customFormat="1" ht="44.25" customHeight="1">
      <c r="A7" s="193" t="s">
        <v>15</v>
      </c>
      <c r="B7" s="56">
        <f>SUM(B8:B9)</f>
        <v>13332</v>
      </c>
      <c r="C7" s="56">
        <f aca="true" t="shared" si="0" ref="C7:C15">SUM(D7:F7)</f>
        <v>835</v>
      </c>
      <c r="D7" s="56">
        <f>SUM(D8:D9)</f>
        <v>771</v>
      </c>
      <c r="E7" s="56">
        <f>SUM(E8:E9)</f>
        <v>9</v>
      </c>
      <c r="F7" s="56">
        <f>SUM(F8:F9)</f>
        <v>55</v>
      </c>
      <c r="G7" s="57">
        <f>SUM(G8:G9)</f>
        <v>11242</v>
      </c>
      <c r="H7" s="194"/>
    </row>
    <row r="8" spans="1:7" s="2" customFormat="1" ht="44.25" customHeight="1">
      <c r="A8" s="44" t="s">
        <v>11</v>
      </c>
      <c r="B8" s="195">
        <v>11769</v>
      </c>
      <c r="C8" s="195">
        <f t="shared" si="0"/>
        <v>722</v>
      </c>
      <c r="D8" s="195">
        <v>658</v>
      </c>
      <c r="E8" s="195">
        <v>9</v>
      </c>
      <c r="F8" s="195">
        <v>55</v>
      </c>
      <c r="G8" s="196">
        <v>9891</v>
      </c>
    </row>
    <row r="9" spans="1:8" s="2" customFormat="1" ht="44.25" customHeight="1">
      <c r="A9" s="45" t="s">
        <v>14</v>
      </c>
      <c r="B9" s="60">
        <v>1563</v>
      </c>
      <c r="C9" s="60">
        <f t="shared" si="0"/>
        <v>113</v>
      </c>
      <c r="D9" s="60">
        <v>113</v>
      </c>
      <c r="E9" s="60" t="s">
        <v>152</v>
      </c>
      <c r="F9" s="60" t="s">
        <v>152</v>
      </c>
      <c r="G9" s="61">
        <v>1351</v>
      </c>
      <c r="H9" s="18"/>
    </row>
    <row r="10" spans="1:8" s="2" customFormat="1" ht="44.25" customHeight="1">
      <c r="A10" s="193" t="s">
        <v>153</v>
      </c>
      <c r="B10" s="56">
        <f>SUM(B11:B12)</f>
        <v>13322</v>
      </c>
      <c r="C10" s="56">
        <f t="shared" si="0"/>
        <v>1089</v>
      </c>
      <c r="D10" s="56">
        <f>SUM(D11:D12)</f>
        <v>1018</v>
      </c>
      <c r="E10" s="56">
        <f>SUM(E11:E12)</f>
        <v>1</v>
      </c>
      <c r="F10" s="56">
        <f>SUM(F11:F12)</f>
        <v>70</v>
      </c>
      <c r="G10" s="57">
        <f>SUM(G11:G12)</f>
        <v>11154</v>
      </c>
      <c r="H10" s="18"/>
    </row>
    <row r="11" spans="1:8" s="2" customFormat="1" ht="44.25" customHeight="1">
      <c r="A11" s="44" t="s">
        <v>11</v>
      </c>
      <c r="B11" s="195">
        <v>11752</v>
      </c>
      <c r="C11" s="195">
        <f t="shared" si="0"/>
        <v>955</v>
      </c>
      <c r="D11" s="195">
        <v>890</v>
      </c>
      <c r="E11" s="195">
        <v>1</v>
      </c>
      <c r="F11" s="195">
        <v>64</v>
      </c>
      <c r="G11" s="196">
        <v>9818</v>
      </c>
      <c r="H11" s="18"/>
    </row>
    <row r="12" spans="1:8" s="2" customFormat="1" ht="44.25" customHeight="1">
      <c r="A12" s="45" t="s">
        <v>14</v>
      </c>
      <c r="B12" s="60">
        <v>1570</v>
      </c>
      <c r="C12" s="60">
        <f t="shared" si="0"/>
        <v>134</v>
      </c>
      <c r="D12" s="60">
        <v>128</v>
      </c>
      <c r="E12" s="60">
        <v>0</v>
      </c>
      <c r="F12" s="60">
        <v>6</v>
      </c>
      <c r="G12" s="61">
        <v>1336</v>
      </c>
      <c r="H12" s="18"/>
    </row>
    <row r="13" spans="1:8" s="2" customFormat="1" ht="44.25" customHeight="1">
      <c r="A13" s="166" t="s">
        <v>154</v>
      </c>
      <c r="B13" s="62">
        <v>13286</v>
      </c>
      <c r="C13" s="62">
        <f t="shared" si="0"/>
        <v>1045</v>
      </c>
      <c r="D13" s="62">
        <v>984</v>
      </c>
      <c r="E13" s="62">
        <v>1</v>
      </c>
      <c r="F13" s="62">
        <v>60</v>
      </c>
      <c r="G13" s="63">
        <v>11076</v>
      </c>
      <c r="H13" s="18"/>
    </row>
    <row r="14" spans="1:8" s="2" customFormat="1" ht="44.25" customHeight="1">
      <c r="A14" s="166" t="s">
        <v>19</v>
      </c>
      <c r="B14" s="62">
        <v>13236</v>
      </c>
      <c r="C14" s="62">
        <f t="shared" si="0"/>
        <v>1061</v>
      </c>
      <c r="D14" s="62">
        <v>983</v>
      </c>
      <c r="E14" s="62">
        <v>10</v>
      </c>
      <c r="F14" s="62">
        <v>68</v>
      </c>
      <c r="G14" s="63">
        <v>11000</v>
      </c>
      <c r="H14" s="18"/>
    </row>
    <row r="15" spans="1:8" s="2" customFormat="1" ht="44.25" customHeight="1" thickBot="1">
      <c r="A15" s="170" t="s">
        <v>20</v>
      </c>
      <c r="B15" s="66">
        <v>12913</v>
      </c>
      <c r="C15" s="66">
        <f t="shared" si="0"/>
        <v>1316</v>
      </c>
      <c r="D15" s="66">
        <v>1208</v>
      </c>
      <c r="E15" s="66">
        <v>9</v>
      </c>
      <c r="F15" s="66">
        <v>99</v>
      </c>
      <c r="G15" s="67">
        <v>10987</v>
      </c>
      <c r="H15" s="18"/>
    </row>
    <row r="16" spans="6:7" s="2" customFormat="1" ht="24" customHeight="1">
      <c r="F16" s="186"/>
      <c r="G16" s="72" t="s">
        <v>143</v>
      </c>
    </row>
    <row r="17" s="2" customFormat="1" ht="15" customHeight="1"/>
    <row r="18" s="2" customFormat="1" ht="15" customHeight="1"/>
    <row r="19" s="2" customFormat="1" ht="15" customHeight="1"/>
    <row r="20" s="2" customFormat="1" ht="15" customHeight="1"/>
    <row r="21" s="2" customFormat="1" ht="15" customHeight="1"/>
    <row r="22" s="2" customFormat="1" ht="15" customHeight="1"/>
    <row r="23" s="2" customFormat="1" ht="15" customHeight="1"/>
    <row r="24" s="2" customFormat="1" ht="15" customHeight="1"/>
  </sheetData>
  <sheetProtection/>
  <mergeCells count="4">
    <mergeCell ref="A5:A6"/>
    <mergeCell ref="B5:B6"/>
    <mergeCell ref="C5:F5"/>
    <mergeCell ref="G5:G6"/>
  </mergeCells>
  <printOptions/>
  <pageMargins left="0.9055118110236221" right="0.31496062992125984" top="0.9448818897637796" bottom="0.7480314960629921" header="0.31496062992125984" footer="0.31496062992125984"/>
  <pageSetup horizontalDpi="600" verticalDpi="600" orientation="portrait" paperSize="9" r:id="rId1"/>
  <headerFooter>
    <oddFooter>&amp;C‐87‐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藤井　利依子</cp:lastModifiedBy>
  <cp:lastPrinted>2014-09-24T05:39:30Z</cp:lastPrinted>
  <dcterms:created xsi:type="dcterms:W3CDTF">2006-03-13T15:24:07Z</dcterms:created>
  <dcterms:modified xsi:type="dcterms:W3CDTF">2014-09-24T05:39:38Z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