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597" activeTab="3"/>
  </bookViews>
  <sheets>
    <sheet name="40" sheetId="1" r:id="rId1"/>
    <sheet name="41" sheetId="2" r:id="rId2"/>
    <sheet name="42" sheetId="3" r:id="rId3"/>
    <sheet name="43(A3)" sheetId="4" r:id="rId4"/>
    <sheet name="44(A3)" sheetId="5" r:id="rId5"/>
    <sheet name="45" sheetId="6" r:id="rId6"/>
    <sheet name="46" sheetId="7" r:id="rId7"/>
  </sheets>
  <definedNames>
    <definedName name="_xlnm.Print_Area" localSheetId="0">'40'!$A$1:$K$25</definedName>
  </definedNames>
  <calcPr fullCalcOnLoad="1"/>
</workbook>
</file>

<file path=xl/comments1.xml><?xml version="1.0" encoding="utf-8"?>
<comments xmlns="http://schemas.openxmlformats.org/spreadsheetml/2006/main">
  <authors>
    <author/>
  </authors>
  <commentList>
    <comment ref="B6" authorId="0">
      <text>
        <r>
          <rPr>
            <sz val="11"/>
            <rFont val="ＭＳ Ｐゴシック"/>
            <family val="3"/>
          </rPr>
          <t>年度末世帯・人口</t>
        </r>
      </text>
    </comment>
  </commentList>
</comments>
</file>

<file path=xl/comments2.xml><?xml version="1.0" encoding="utf-8"?>
<comments xmlns="http://schemas.openxmlformats.org/spreadsheetml/2006/main">
  <authors>
    <author/>
  </authors>
  <commentList>
    <comment ref="B9" authorId="0">
      <text>
        <r>
          <rPr>
            <sz val="11"/>
            <rFont val="ＭＳ Ｐゴシック"/>
            <family val="3"/>
          </rPr>
          <t>年度末世帯・人口</t>
        </r>
      </text>
    </comment>
  </commentList>
</comments>
</file>

<file path=xl/sharedStrings.xml><?xml version="1.0" encoding="utf-8"?>
<sst xmlns="http://schemas.openxmlformats.org/spreadsheetml/2006/main" count="464" uniqueCount="245">
  <si>
    <t>国民健康保険加入状況</t>
  </si>
  <si>
    <t xml:space="preserve">  (単位：世帯、人)</t>
  </si>
  <si>
    <t>年     度</t>
  </si>
  <si>
    <t>住民基本台帳及び　　　　　　　　　外国人登録人口</t>
  </si>
  <si>
    <t>被保険者</t>
  </si>
  <si>
    <t>加入率（％）</t>
  </si>
  <si>
    <t>世帯</t>
  </si>
  <si>
    <t>人口</t>
  </si>
  <si>
    <t>世帯数</t>
  </si>
  <si>
    <t>平成23年度</t>
  </si>
  <si>
    <t>平成24年度</t>
  </si>
  <si>
    <t>平成25年度</t>
  </si>
  <si>
    <t>平成26年度</t>
  </si>
  <si>
    <t>平成27年度</t>
  </si>
  <si>
    <t>資料：保険年金課</t>
  </si>
  <si>
    <t>高額療養費</t>
  </si>
  <si>
    <t>出産育児
一時金</t>
  </si>
  <si>
    <t>葬祭費</t>
  </si>
  <si>
    <t>移送費</t>
  </si>
  <si>
    <t>結核医療
付加金</t>
  </si>
  <si>
    <t>療養諸費・
療養費</t>
  </si>
  <si>
    <t>老人保健医療費
拠出金</t>
  </si>
  <si>
    <t>総額</t>
  </si>
  <si>
    <t>国民健康保険の給付状況</t>
  </si>
  <si>
    <t>（単位：千円）</t>
  </si>
  <si>
    <t>注）３月から翌年２月を集計とした数値</t>
  </si>
  <si>
    <t>各年度3月31日現在</t>
  </si>
  <si>
    <t>特定健康診査受診状況</t>
  </si>
  <si>
    <t xml:space="preserve">  (単位：人、％)</t>
  </si>
  <si>
    <t>特定保健指導の状況</t>
  </si>
  <si>
    <t>受診者数</t>
  </si>
  <si>
    <t>受診率</t>
  </si>
  <si>
    <t>終了者数</t>
  </si>
  <si>
    <t>実施率</t>
  </si>
  <si>
    <t>平成２３年度</t>
  </si>
  <si>
    <t>平成２４年度</t>
  </si>
  <si>
    <t>平成２４年度</t>
  </si>
  <si>
    <t>平成２５年度</t>
  </si>
  <si>
    <t>平成２５年度</t>
  </si>
  <si>
    <t>平成２６年度</t>
  </si>
  <si>
    <t>平成２６年度</t>
  </si>
  <si>
    <t>平成２７年度</t>
  </si>
  <si>
    <t>平成２７年度</t>
  </si>
  <si>
    <t>注）平成27年度は速報値</t>
  </si>
  <si>
    <t>国民年金の加入状況</t>
  </si>
  <si>
    <t>（単位：人）</t>
  </si>
  <si>
    <t>年　　度</t>
  </si>
  <si>
    <t>加入者  総数</t>
  </si>
  <si>
    <t>１号被保険者</t>
  </si>
  <si>
    <t>３号被保険者</t>
  </si>
  <si>
    <t>強　制</t>
  </si>
  <si>
    <t>任　意</t>
  </si>
  <si>
    <t>後期高齢者医療制度被保険者数、医療健康診査</t>
  </si>
  <si>
    <t>年度</t>
  </si>
  <si>
    <t>被保険者数</t>
  </si>
  <si>
    <t>年度</t>
  </si>
  <si>
    <t>平成23年度</t>
  </si>
  <si>
    <t>19,143人</t>
  </si>
  <si>
    <t>3,036人</t>
  </si>
  <si>
    <t>平成24年度</t>
  </si>
  <si>
    <t>19,904人</t>
  </si>
  <si>
    <t>平成24年度</t>
  </si>
  <si>
    <t>3,662人</t>
  </si>
  <si>
    <t>平成25年度</t>
  </si>
  <si>
    <t>20,352人</t>
  </si>
  <si>
    <t>3,935人</t>
  </si>
  <si>
    <t>平成26年度</t>
  </si>
  <si>
    <t>21,038人</t>
  </si>
  <si>
    <t>4,261人</t>
  </si>
  <si>
    <t>平成27年度</t>
  </si>
  <si>
    <t>21,887人</t>
  </si>
  <si>
    <t>4,783人</t>
  </si>
  <si>
    <t>注）被保険者数は、３月３１日現在、愛知県後期高齢者医療広域連合の数値</t>
  </si>
  <si>
    <t>後期高齢者医療の給付状況</t>
  </si>
  <si>
    <t>年度</t>
  </si>
  <si>
    <t>療養給付費</t>
  </si>
  <si>
    <t>訪問看護療養費</t>
  </si>
  <si>
    <t>移送費</t>
  </si>
  <si>
    <t>高額療養費
（現物給付含む）</t>
  </si>
  <si>
    <t>高額介護合算療養費</t>
  </si>
  <si>
    <t>医療給付費合計</t>
  </si>
  <si>
    <t>葬祭費</t>
  </si>
  <si>
    <t>件数</t>
  </si>
  <si>
    <t>金額</t>
  </si>
  <si>
    <t>件数
（再掲）</t>
  </si>
  <si>
    <r>
      <t xml:space="preserve">件数
</t>
    </r>
    <r>
      <rPr>
        <sz val="9"/>
        <color indexed="8"/>
        <rFont val="ＭＳ Ｐ明朝"/>
        <family val="1"/>
      </rPr>
      <t>（再掲除く）</t>
    </r>
  </si>
  <si>
    <t>件</t>
  </si>
  <si>
    <t>千円</t>
  </si>
  <si>
    <t>平成24年度</t>
  </si>
  <si>
    <t>平成25年度</t>
  </si>
  <si>
    <t>平成26年度</t>
  </si>
  <si>
    <t>平成27年度</t>
  </si>
  <si>
    <t>注）給付状況は、3月診療から翌年2月診療を集計した愛知県後期高齢者医療広域連合の数値を千円未満四捨五入で表示</t>
  </si>
  <si>
    <t>福祉医療費支給状況</t>
  </si>
  <si>
    <t>（単位：千円）</t>
  </si>
  <si>
    <t>子　ど　も　医　療</t>
  </si>
  <si>
    <t>障　害　者　医　療</t>
  </si>
  <si>
    <t>母　　子　　医　　療</t>
  </si>
  <si>
    <t>精　神　障　害　者　医　療</t>
  </si>
  <si>
    <t>後 期 高 齢 者 福 祉 医 療</t>
  </si>
  <si>
    <t>受給者</t>
  </si>
  <si>
    <t>件　数</t>
  </si>
  <si>
    <t>金　額</t>
  </si>
  <si>
    <t>平成２３年度</t>
  </si>
  <si>
    <t>平成２４年度</t>
  </si>
  <si>
    <t>平成２５年度</t>
  </si>
  <si>
    <t>平成２６年度</t>
  </si>
  <si>
    <t>資料：保険年金課</t>
  </si>
  <si>
    <t>平成20年度</t>
  </si>
  <si>
    <t>通院：小学校3年生年度末まで拡大</t>
  </si>
  <si>
    <t>入院：中学校3年生年度末まで拡大</t>
  </si>
  <si>
    <t>平成21年度</t>
  </si>
  <si>
    <t>通院：小学校5年生年度末まで拡大</t>
  </si>
  <si>
    <t>平成22年度</t>
  </si>
  <si>
    <t>通院：小学校6年生年度末まで拡大</t>
  </si>
  <si>
    <t xml:space="preserve"> 身体障害者手帳等交付状況</t>
  </si>
  <si>
    <t>各年度末現在（単位：人）</t>
  </si>
  <si>
    <t>区　　分</t>
  </si>
  <si>
    <t>合　計</t>
  </si>
  <si>
    <t>身体障害者手帳交付者数</t>
  </si>
  <si>
    <t>療育手帳交付者数</t>
  </si>
  <si>
    <t>精神障害者保健福祉手帳交付者数</t>
  </si>
  <si>
    <t>計</t>
  </si>
  <si>
    <t>視覚障害</t>
  </si>
  <si>
    <t>聴覚音声機能障害</t>
  </si>
  <si>
    <t>肢体不自由</t>
  </si>
  <si>
    <t>内部障害</t>
  </si>
  <si>
    <t>Ａ判定</t>
  </si>
  <si>
    <t>Ｂ判定</t>
  </si>
  <si>
    <t>Ｃ判定</t>
  </si>
  <si>
    <t>１級</t>
  </si>
  <si>
    <t>２級</t>
  </si>
  <si>
    <t>３級</t>
  </si>
  <si>
    <t>平成２３年度</t>
  </si>
  <si>
    <t xml:space="preserve">  生活保護状況</t>
  </si>
  <si>
    <t>(単位：世帯、人、千円)</t>
  </si>
  <si>
    <t>被保護者</t>
  </si>
  <si>
    <t>保　護　金　額</t>
  </si>
  <si>
    <t>人員</t>
  </si>
  <si>
    <t>生活扶助</t>
  </si>
  <si>
    <t>住宅扶助</t>
  </si>
  <si>
    <t>教育扶助</t>
  </si>
  <si>
    <t>医療扶助</t>
  </si>
  <si>
    <t>その他</t>
  </si>
  <si>
    <t>総支給額</t>
  </si>
  <si>
    <t>資料：福祉課</t>
  </si>
  <si>
    <t>介護保険の状況</t>
  </si>
  <si>
    <t>(1)第１号被保険者の状況</t>
  </si>
  <si>
    <t>区分</t>
  </si>
  <si>
    <t>第１号被保険者のいる世帯（世帯）</t>
  </si>
  <si>
    <t>第１号　　　　　　　　　　　　　　　　被保険者　　　　　　　　　　　　　　　　（人）</t>
  </si>
  <si>
    <t>６５歳以上７５歳未満</t>
  </si>
  <si>
    <t>７５歳以上</t>
  </si>
  <si>
    <t>(2)要介護（要支援）認定の状況</t>
  </si>
  <si>
    <t>（単位：人）</t>
  </si>
  <si>
    <t>要支援１</t>
  </si>
  <si>
    <t>要支援２</t>
  </si>
  <si>
    <t>要介護１</t>
  </si>
  <si>
    <t>要介護２</t>
  </si>
  <si>
    <t>要介護３</t>
  </si>
  <si>
    <t>要介護４</t>
  </si>
  <si>
    <t>要介護５</t>
  </si>
  <si>
    <t>注）平成１８年度より、要介護度の区分が変更となりました。</t>
  </si>
  <si>
    <t>(3)居宅介護（支援）サービス受給者数</t>
  </si>
  <si>
    <t>(4)施設介護サービス受給者数</t>
  </si>
  <si>
    <t>介護老人福祉施設</t>
  </si>
  <si>
    <t>介護老人保健施設</t>
  </si>
  <si>
    <t>介護療養型医療施設</t>
  </si>
  <si>
    <t>(5)介護保険の給付状況</t>
  </si>
  <si>
    <t>保険給付費</t>
  </si>
  <si>
    <t>居宅介護サービス費</t>
  </si>
  <si>
    <t>施設介護サービス費</t>
  </si>
  <si>
    <t>高額介護サービス費</t>
  </si>
  <si>
    <t>特定入所者介護サービス費</t>
  </si>
  <si>
    <t>審査支払手数料</t>
  </si>
  <si>
    <t>資料:介護高齢課</t>
  </si>
  <si>
    <t>　保育園の保育士職員数及び入所人員の推移</t>
  </si>
  <si>
    <t>各年4月1日現在（単位：人）</t>
  </si>
  <si>
    <t>名　　称</t>
  </si>
  <si>
    <t>設立
区分</t>
  </si>
  <si>
    <t>職員数</t>
  </si>
  <si>
    <t>入所児童数</t>
  </si>
  <si>
    <t>23年度</t>
  </si>
  <si>
    <t>24年度</t>
  </si>
  <si>
    <t>25年度</t>
  </si>
  <si>
    <t>26年度</t>
  </si>
  <si>
    <t>27年度</t>
  </si>
  <si>
    <t>国府</t>
  </si>
  <si>
    <t>保育園</t>
  </si>
  <si>
    <t>公立</t>
  </si>
  <si>
    <t>牛久保</t>
  </si>
  <si>
    <t>〃</t>
  </si>
  <si>
    <t>下長山</t>
  </si>
  <si>
    <t>御油</t>
  </si>
  <si>
    <t>睦美</t>
  </si>
  <si>
    <t>八南</t>
  </si>
  <si>
    <t>為当</t>
  </si>
  <si>
    <t>御油第二</t>
  </si>
  <si>
    <t>一宮</t>
  </si>
  <si>
    <t>大和</t>
  </si>
  <si>
    <t>金沢</t>
  </si>
  <si>
    <t>一宮東部</t>
  </si>
  <si>
    <t>〃</t>
  </si>
  <si>
    <t>一宮西部</t>
  </si>
  <si>
    <t>東上</t>
  </si>
  <si>
    <t>大木</t>
  </si>
  <si>
    <t>赤坂</t>
  </si>
  <si>
    <t>長沢</t>
  </si>
  <si>
    <t>萩</t>
  </si>
  <si>
    <t>赤坂台</t>
  </si>
  <si>
    <t>御津西部</t>
  </si>
  <si>
    <t>御津南部</t>
  </si>
  <si>
    <t>御津北部</t>
  </si>
  <si>
    <t>小坂井東</t>
  </si>
  <si>
    <t>小坂井中</t>
  </si>
  <si>
    <t>小坂井北</t>
  </si>
  <si>
    <t>諏訪</t>
  </si>
  <si>
    <t>私立</t>
  </si>
  <si>
    <t>桜町</t>
  </si>
  <si>
    <t>千両</t>
  </si>
  <si>
    <t>麻生田</t>
  </si>
  <si>
    <t>三上</t>
  </si>
  <si>
    <t>平尾</t>
  </si>
  <si>
    <t>中部</t>
  </si>
  <si>
    <t>豊川北部</t>
  </si>
  <si>
    <t>代田</t>
  </si>
  <si>
    <t>三蔵子</t>
  </si>
  <si>
    <t>天王</t>
  </si>
  <si>
    <t>八幡</t>
  </si>
  <si>
    <t>豊川</t>
  </si>
  <si>
    <t>みどり</t>
  </si>
  <si>
    <t>光輝</t>
  </si>
  <si>
    <t>さくら</t>
  </si>
  <si>
    <t>ひかり</t>
  </si>
  <si>
    <t>みと</t>
  </si>
  <si>
    <t>菊</t>
  </si>
  <si>
    <t>アオイ</t>
  </si>
  <si>
    <t>桃里</t>
  </si>
  <si>
    <t>美園</t>
  </si>
  <si>
    <t>恵の実</t>
  </si>
  <si>
    <t>総　　　数</t>
  </si>
  <si>
    <t>資料：保育課・保育協会</t>
  </si>
  <si>
    <t>注）子ども医療費の助成については、下記のとおり受給対象年齢を拡大</t>
  </si>
  <si>
    <t>通院：中学校3年生年度末まで拡大(中学生は自己負担分の2分の１を助成)</t>
  </si>
  <si>
    <t>通院：　　　　〃　　　　　　　　　　　　　(全額助成)</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</si>
</sst>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0;[Red]\-#,##0.0"/>
    <numFmt numFmtId="179" formatCode="&quot;Yes&quot;;&quot;Yes&quot;;&quot;No&quot;"/>
    <numFmt numFmtId="180" formatCode="&quot;True&quot;;&quot;True&quot;;&quot;False&quot;"/>
    <numFmt numFmtId="181" formatCode="&quot;On&quot;;&quot;On&quot;;&quot;Off&quot;"/>
    <numFmt numFmtId="182" formatCode="[$€-2]\ #,##0.00_);[Red]\([$€-2]\ #,##0.00\)"/>
    <numFmt numFmtId="183" formatCode="#,##0;&quot;△&quot;#,##0"/>
    <numFmt numFmtId="184" formatCode="0.0%"/>
  </numFmts>
  <fonts count="56">
    <font>
      <sz val="11"/>
      <name val="ＭＳ Ｐゴシック"/>
      <family val="3"/>
    </font>
    <font>
      <sz val="10"/>
      <name val="Arial"/>
      <family val="2"/>
    </font>
    <font>
      <sz val="11"/>
      <name val="ＭＳ Ｐ明朝"/>
      <family val="1"/>
    </font>
    <font>
      <sz val="12"/>
      <name val="ＭＳ Ｐ明朝"/>
      <family val="1"/>
    </font>
    <font>
      <sz val="10"/>
      <name val="ＭＳ Ｐ明朝"/>
      <family val="1"/>
    </font>
    <font>
      <sz val="6"/>
      <name val="ＭＳ Ｐゴシック"/>
      <family val="3"/>
    </font>
    <font>
      <b/>
      <sz val="11"/>
      <name val="ＭＳ Ｐ明朝"/>
      <family val="1"/>
    </font>
    <font>
      <b/>
      <sz val="10"/>
      <name val="ＭＳ Ｐ明朝"/>
      <family val="1"/>
    </font>
    <font>
      <sz val="11"/>
      <color indexed="8"/>
      <name val="ＭＳ Ｐゴシック"/>
      <family val="3"/>
    </font>
    <font>
      <sz val="9"/>
      <name val="ＭＳ Ｐ明朝"/>
      <family val="1"/>
    </font>
    <font>
      <sz val="14"/>
      <name val="ＭＳ Ｐ明朝"/>
      <family val="1"/>
    </font>
    <font>
      <b/>
      <sz val="11"/>
      <color indexed="8"/>
      <name val="ＭＳ Ｐ明朝"/>
      <family val="1"/>
    </font>
    <font>
      <sz val="11"/>
      <color indexed="8"/>
      <name val="ＭＳ Ｐ明朝"/>
      <family val="1"/>
    </font>
    <font>
      <sz val="9"/>
      <color indexed="8"/>
      <name val="ＭＳ Ｐ明朝"/>
      <family val="1"/>
    </font>
    <font>
      <sz val="12"/>
      <color indexed="8"/>
      <name val="ＭＳ Ｐ明朝"/>
      <family val="1"/>
    </font>
    <font>
      <sz val="10"/>
      <name val="ＭＳ Ｐゴシック"/>
      <family val="3"/>
    </font>
    <font>
      <b/>
      <sz val="12"/>
      <name val="ＭＳ Ｐゴシック"/>
      <family val="3"/>
    </font>
    <font>
      <b/>
      <sz val="7"/>
      <name val="ＭＳ Ｐ明朝"/>
      <family val="1"/>
    </font>
    <font>
      <b/>
      <sz val="6"/>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明朝"/>
      <family val="1"/>
    </font>
    <font>
      <sz val="11"/>
      <color theme="1"/>
      <name val="ＭＳ Ｐ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top style="thin">
        <color indexed="8"/>
      </top>
      <bottom>
        <color indexed="63"/>
      </bottom>
    </border>
    <border>
      <left>
        <color indexed="63"/>
      </left>
      <right style="thin"/>
      <top style="medium"/>
      <bottom style="thin"/>
    </border>
    <border>
      <left style="thin"/>
      <right style="thin"/>
      <top style="medium"/>
      <bottom style="thin"/>
    </border>
    <border>
      <left>
        <color indexed="63"/>
      </left>
      <right style="medium"/>
      <top style="medium"/>
      <bottom style="thin"/>
    </border>
    <border>
      <left style="medium"/>
      <right style="thin"/>
      <top style="thin"/>
      <bottom style="thin"/>
    </border>
    <border>
      <left style="medium"/>
      <right style="thin"/>
      <top>
        <color indexed="63"/>
      </top>
      <bottom style="thin"/>
    </border>
    <border>
      <left style="medium"/>
      <right style="thin"/>
      <top style="thin"/>
      <bottom style="medium"/>
    </border>
    <border>
      <left style="medium"/>
      <right style="thin"/>
      <top style="medium"/>
      <bottom>
        <color indexed="63"/>
      </bottom>
    </border>
    <border>
      <left>
        <color indexed="63"/>
      </left>
      <right style="thin">
        <color indexed="8"/>
      </right>
      <top style="medium"/>
      <bottom style="thin">
        <color indexed="8"/>
      </bottom>
    </border>
    <border>
      <left style="thin">
        <color indexed="8"/>
      </left>
      <right style="medium"/>
      <top style="medium"/>
      <bottom style="thin">
        <color indexed="8"/>
      </bottom>
    </border>
    <border>
      <left>
        <color indexed="63"/>
      </left>
      <right style="medium"/>
      <top style="medium"/>
      <bottom style="thin">
        <color indexed="8"/>
      </bottom>
    </border>
    <border>
      <left>
        <color indexed="63"/>
      </left>
      <right style="medium"/>
      <top style="thin"/>
      <bottom style="thin"/>
    </border>
    <border>
      <left>
        <color indexed="63"/>
      </left>
      <right style="medium"/>
      <top>
        <color indexed="63"/>
      </top>
      <bottom style="thin"/>
    </border>
    <border>
      <left>
        <color indexed="63"/>
      </left>
      <right style="medium"/>
      <top style="thin"/>
      <bottom style="medium"/>
    </border>
    <border>
      <left>
        <color indexed="63"/>
      </left>
      <right>
        <color indexed="63"/>
      </right>
      <top style="medium"/>
      <bottom>
        <color indexed="63"/>
      </bottom>
    </border>
    <border>
      <left>
        <color indexed="63"/>
      </left>
      <right style="thin"/>
      <top style="thin"/>
      <bottom>
        <color indexed="63"/>
      </bottom>
    </border>
    <border>
      <left style="medium"/>
      <right style="thin"/>
      <top style="medium"/>
      <bottom style="thin"/>
    </border>
    <border>
      <left style="thin"/>
      <right style="medium"/>
      <top style="medium"/>
      <bottom style="thin"/>
    </border>
    <border>
      <left style="medium"/>
      <right style="thin"/>
      <top>
        <color indexed="63"/>
      </top>
      <bottom style="dashed"/>
    </border>
    <border>
      <left style="thin"/>
      <right style="medium"/>
      <top>
        <color indexed="63"/>
      </top>
      <bottom style="dashed"/>
    </border>
    <border>
      <left style="medium"/>
      <right style="thin"/>
      <top style="dashed"/>
      <bottom style="dashed"/>
    </border>
    <border>
      <left style="thin"/>
      <right style="medium"/>
      <top style="dashed"/>
      <bottom style="dashed"/>
    </border>
    <border>
      <left style="medium"/>
      <right style="thin"/>
      <top style="dashed"/>
      <bottom style="medium"/>
    </border>
    <border>
      <left style="thin"/>
      <right style="medium"/>
      <top style="dashed"/>
      <bottom style="medium"/>
    </border>
    <border>
      <left style="double"/>
      <right style="thin"/>
      <top style="thin"/>
      <bottom style="thin"/>
    </border>
    <border>
      <left style="medium"/>
      <right style="thin"/>
      <top/>
      <bottom>
        <color indexed="63"/>
      </bottom>
    </border>
    <border>
      <left>
        <color indexed="63"/>
      </left>
      <right style="thin"/>
      <top>
        <color indexed="63"/>
      </top>
      <bottom>
        <color indexed="63"/>
      </bottom>
    </border>
    <border>
      <left style="thin"/>
      <right style="thin"/>
      <top/>
      <bottom>
        <color indexed="63"/>
      </bottom>
    </border>
    <border>
      <left style="double"/>
      <right style="thin"/>
      <top/>
      <bottom>
        <color indexed="63"/>
      </bottom>
    </border>
    <border>
      <left style="thin"/>
      <right style="medium"/>
      <top/>
      <bottom>
        <color indexed="63"/>
      </bottom>
    </border>
    <border>
      <left style="medium"/>
      <right style="thin"/>
      <top>
        <color indexed="63"/>
      </top>
      <bottom style="medium"/>
    </border>
    <border>
      <left>
        <color indexed="63"/>
      </left>
      <right style="thin"/>
      <top/>
      <bottom style="medium"/>
    </border>
    <border>
      <left style="thin"/>
      <right style="thin"/>
      <top/>
      <bottom style="medium"/>
    </border>
    <border>
      <left style="double"/>
      <right style="thin"/>
      <top>
        <color indexed="63"/>
      </top>
      <bottom style="medium"/>
    </border>
    <border>
      <left style="thin"/>
      <right style="medium"/>
      <top>
        <color indexed="63"/>
      </top>
      <bottom style="medium"/>
    </border>
    <border>
      <left style="thin"/>
      <right style="thin"/>
      <top style="thin"/>
      <bottom>
        <color indexed="63"/>
      </bottom>
    </border>
    <border>
      <left style="thin"/>
      <right style="medium"/>
      <top style="thin"/>
      <bottom>
        <color indexed="63"/>
      </bottom>
    </border>
    <border>
      <left style="medium"/>
      <right>
        <color indexed="63"/>
      </right>
      <top style="medium"/>
      <bottom style="dotted"/>
    </border>
    <border>
      <left>
        <color indexed="63"/>
      </left>
      <right style="medium"/>
      <top style="medium"/>
      <bottom style="dotted"/>
    </border>
    <border>
      <left style="medium"/>
      <right style="thin"/>
      <top style="medium"/>
      <bottom style="dotted"/>
    </border>
    <border>
      <left>
        <color indexed="63"/>
      </left>
      <right style="thin"/>
      <top style="medium"/>
      <bottom style="dotted"/>
    </border>
    <border>
      <left style="thin"/>
      <right style="thin"/>
      <top style="medium"/>
      <bottom style="dotted"/>
    </border>
    <border>
      <left style="thin"/>
      <right style="medium"/>
      <top style="medium"/>
      <bottom style="dotted"/>
    </border>
    <border>
      <left style="medium"/>
      <right>
        <color indexed="63"/>
      </right>
      <top style="dotted"/>
      <bottom style="dotted"/>
    </border>
    <border>
      <left>
        <color indexed="63"/>
      </left>
      <right style="medium"/>
      <top style="dotted"/>
      <bottom style="dotted"/>
    </border>
    <border>
      <left>
        <color indexed="63"/>
      </left>
      <right>
        <color indexed="63"/>
      </right>
      <top style="dotted"/>
      <bottom style="dotted"/>
    </border>
    <border>
      <left style="medium"/>
      <right style="thin"/>
      <top style="dotted"/>
      <bottom style="dotted"/>
    </border>
    <border>
      <left>
        <color indexed="63"/>
      </left>
      <right style="thin"/>
      <top style="dotted"/>
      <bottom style="dotted"/>
    </border>
    <border>
      <left style="thin"/>
      <right style="thin"/>
      <top style="dotted"/>
      <bottom style="dotted"/>
    </border>
    <border>
      <left style="thin"/>
      <right style="medium"/>
      <top style="dotted"/>
      <bottom style="dotted"/>
    </border>
    <border>
      <left style="medium"/>
      <right>
        <color indexed="63"/>
      </right>
      <top style="dotted"/>
      <bottom style="thin"/>
    </border>
    <border>
      <left>
        <color indexed="63"/>
      </left>
      <right style="medium"/>
      <top style="dotted"/>
      <bottom style="thin"/>
    </border>
    <border>
      <left>
        <color indexed="63"/>
      </left>
      <right>
        <color indexed="63"/>
      </right>
      <top style="dotted"/>
      <bottom style="thin"/>
    </border>
    <border>
      <left style="medium"/>
      <right style="thin"/>
      <top style="dotted"/>
      <bottom style="thin"/>
    </border>
    <border>
      <left>
        <color indexed="63"/>
      </left>
      <right style="thin"/>
      <top style="dotted"/>
      <bottom style="thin"/>
    </border>
    <border>
      <left style="thin"/>
      <right style="thin"/>
      <top style="dotted"/>
      <bottom style="thin"/>
    </border>
    <border>
      <left style="thin"/>
      <right style="medium"/>
      <top style="dotted"/>
      <bottom style="thin"/>
    </border>
    <border>
      <left style="medium"/>
      <right>
        <color indexed="63"/>
      </right>
      <top>
        <color indexed="63"/>
      </top>
      <bottom style="dotted"/>
    </border>
    <border>
      <left>
        <color indexed="63"/>
      </left>
      <right style="medium"/>
      <top>
        <color indexed="63"/>
      </top>
      <bottom style="dotted"/>
    </border>
    <border>
      <left style="medium"/>
      <right style="thin"/>
      <top>
        <color indexed="63"/>
      </top>
      <bottom style="dotted"/>
    </border>
    <border>
      <left>
        <color indexed="63"/>
      </left>
      <right style="thin"/>
      <top>
        <color indexed="63"/>
      </top>
      <bottom style="dotted"/>
    </border>
    <border>
      <left style="thin"/>
      <right style="thin"/>
      <top>
        <color indexed="63"/>
      </top>
      <bottom style="dotted"/>
    </border>
    <border>
      <left style="thin"/>
      <right style="medium"/>
      <top>
        <color indexed="63"/>
      </top>
      <bottom style="dotted"/>
    </border>
    <border>
      <left>
        <color indexed="63"/>
      </left>
      <right>
        <color indexed="63"/>
      </right>
      <top>
        <color indexed="63"/>
      </top>
      <bottom style="dotted"/>
    </border>
    <border>
      <left style="medium"/>
      <right>
        <color indexed="63"/>
      </right>
      <top style="dotted"/>
      <bottom style="medium"/>
    </border>
    <border>
      <left>
        <color indexed="63"/>
      </left>
      <right style="medium"/>
      <top style="dotted"/>
      <bottom style="medium"/>
    </border>
    <border>
      <left>
        <color indexed="63"/>
      </left>
      <right>
        <color indexed="63"/>
      </right>
      <top style="dotted"/>
      <bottom style="medium"/>
    </border>
    <border>
      <left style="medium"/>
      <right style="thin"/>
      <top style="dotted"/>
      <bottom style="medium"/>
    </border>
    <border>
      <left>
        <color indexed="63"/>
      </left>
      <right style="thin"/>
      <top style="dotted"/>
      <bottom style="medium"/>
    </border>
    <border>
      <left style="thin"/>
      <right style="thin"/>
      <top style="dotted"/>
      <bottom style="medium"/>
    </border>
    <border>
      <left style="thin"/>
      <right style="medium"/>
      <top style="dotted"/>
      <bottom style="medium"/>
    </border>
    <border>
      <left>
        <color indexed="63"/>
      </left>
      <right>
        <color indexed="63"/>
      </right>
      <top style="medium"/>
      <bottom style="dotted"/>
    </border>
    <border>
      <left style="medium"/>
      <right style="thin"/>
      <top style="medium"/>
      <bottom style="medium"/>
    </border>
    <border>
      <left>
        <color indexed="63"/>
      </left>
      <right style="thin"/>
      <top style="medium"/>
      <bottom style="medium"/>
    </border>
    <border>
      <left style="thin"/>
      <right style="medium"/>
      <top style="medium"/>
      <bottom style="medium"/>
    </border>
    <border>
      <left style="thin"/>
      <right>
        <color indexed="63"/>
      </right>
      <top style="thin"/>
      <bottom style="thin"/>
    </border>
    <border>
      <left style="thin"/>
      <right>
        <color indexed="63"/>
      </right>
      <top style="thin"/>
      <bottom style="medium"/>
    </border>
    <border>
      <left style="medium"/>
      <right style="thin"/>
      <top style="medium">
        <color indexed="8"/>
      </top>
      <bottom>
        <color indexed="63"/>
      </bottom>
    </border>
    <border>
      <left style="thin">
        <color indexed="8"/>
      </left>
      <right style="thin">
        <color indexed="8"/>
      </right>
      <top style="medium"/>
      <bottom style="thin">
        <color indexed="8"/>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color indexed="8"/>
      </right>
      <top style="medium"/>
      <bottom>
        <color indexed="63"/>
      </bottom>
    </border>
    <border>
      <left>
        <color indexed="63"/>
      </left>
      <right style="medium"/>
      <top style="medium"/>
      <bottom>
        <color indexed="63"/>
      </bottom>
    </border>
    <border>
      <left style="thin">
        <color indexed="8"/>
      </left>
      <right>
        <color indexed="63"/>
      </right>
      <top style="thin">
        <color indexed="8"/>
      </top>
      <bottom style="thin"/>
    </border>
    <border>
      <left>
        <color indexed="63"/>
      </left>
      <right style="thin">
        <color indexed="8"/>
      </right>
      <top style="thin">
        <color indexed="8"/>
      </top>
      <bottom style="thin"/>
    </border>
    <border>
      <left style="medium"/>
      <right>
        <color indexed="63"/>
      </right>
      <top style="thin"/>
      <bottom style="thin"/>
    </border>
    <border>
      <left style="medium"/>
      <right>
        <color indexed="63"/>
      </right>
      <top style="thin"/>
      <bottom style="medium"/>
    </border>
    <border>
      <left>
        <color indexed="63"/>
      </left>
      <right>
        <color indexed="63"/>
      </right>
      <top>
        <color indexed="63"/>
      </top>
      <bottom style="medium"/>
    </border>
    <border>
      <left style="medium"/>
      <right style="thin"/>
      <top style="thin"/>
      <bottom>
        <color indexed="63"/>
      </bottom>
    </border>
    <border>
      <left>
        <color indexed="63"/>
      </left>
      <right style="thin"/>
      <top style="medium"/>
      <bottom>
        <color indexed="63"/>
      </bottom>
    </border>
    <border>
      <left style="medium"/>
      <right/>
      <top style="medium"/>
      <bottom style="thin"/>
    </border>
    <border>
      <left style="thin"/>
      <right/>
      <top style="medium"/>
      <bottom style="thin"/>
    </border>
    <border>
      <left style="thin"/>
      <right style="thin"/>
      <top>
        <color indexed="63"/>
      </top>
      <bottom style="dashed"/>
    </border>
    <border>
      <left style="medium"/>
      <right/>
      <top>
        <color indexed="63"/>
      </top>
      <bottom style="dashed"/>
    </border>
    <border>
      <left/>
      <right style="thin"/>
      <top>
        <color indexed="63"/>
      </top>
      <bottom style="dashed"/>
    </border>
    <border>
      <left style="thin"/>
      <right/>
      <top>
        <color indexed="63"/>
      </top>
      <bottom style="dashed"/>
    </border>
    <border>
      <left style="thin"/>
      <right style="thin"/>
      <top style="dashed"/>
      <bottom style="dashed"/>
    </border>
    <border>
      <left style="medium"/>
      <right/>
      <top style="dashed"/>
      <bottom style="dashed"/>
    </border>
    <border>
      <left/>
      <right style="thin"/>
      <top style="dashed"/>
      <bottom style="dashed"/>
    </border>
    <border>
      <left style="thin"/>
      <right/>
      <top style="dashed"/>
      <bottom style="dashed"/>
    </border>
    <border>
      <left style="thin"/>
      <right style="thin"/>
      <top style="dashed"/>
      <bottom style="medium"/>
    </border>
    <border>
      <left style="medium"/>
      <right/>
      <top style="dashed"/>
      <bottom style="medium"/>
    </border>
    <border>
      <left/>
      <right style="thin"/>
      <top style="dashed"/>
      <bottom style="medium"/>
    </border>
    <border>
      <left style="thin"/>
      <right/>
      <top style="dashed"/>
      <bottom style="medium"/>
    </border>
    <border>
      <left style="double"/>
      <right style="thin"/>
      <top style="medium"/>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ill="0" applyBorder="0" applyProtection="0">
      <alignment vertical="center"/>
    </xf>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ill="0" applyBorder="0" applyProtection="0">
      <alignment vertical="center"/>
    </xf>
    <xf numFmtId="43" fontId="1" fillId="0" borderId="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1" fillId="31" borderId="4" applyNumberFormat="0" applyAlignment="0" applyProtection="0"/>
    <xf numFmtId="0" fontId="0" fillId="0" borderId="0">
      <alignment vertical="center"/>
      <protection/>
    </xf>
    <xf numFmtId="0" fontId="0" fillId="0" borderId="0">
      <alignment vertical="center"/>
      <protection/>
    </xf>
    <xf numFmtId="0" fontId="8" fillId="0" borderId="0">
      <alignment vertical="center"/>
      <protection/>
    </xf>
    <xf numFmtId="0" fontId="52" fillId="32" borderId="0" applyNumberFormat="0" applyBorder="0" applyAlignment="0" applyProtection="0"/>
  </cellStyleXfs>
  <cellXfs count="447">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xf>
    <xf numFmtId="0" fontId="2" fillId="0" borderId="0" xfId="0" applyFont="1" applyBorder="1" applyAlignment="1">
      <alignment horizontal="center"/>
    </xf>
    <xf numFmtId="0" fontId="2" fillId="0" borderId="0" xfId="0" applyFont="1" applyFill="1" applyBorder="1" applyAlignment="1">
      <alignment vertical="center"/>
    </xf>
    <xf numFmtId="0" fontId="4" fillId="0" borderId="0" xfId="0" applyFont="1" applyFill="1" applyBorder="1" applyAlignment="1">
      <alignment vertical="center"/>
    </xf>
    <xf numFmtId="38" fontId="2" fillId="0" borderId="10" xfId="48" applyFont="1" applyFill="1" applyBorder="1" applyAlignment="1" applyProtection="1">
      <alignment horizontal="right" vertical="center"/>
      <protection/>
    </xf>
    <xf numFmtId="176" fontId="2" fillId="0" borderId="10" xfId="42" applyNumberFormat="1" applyFont="1" applyFill="1" applyBorder="1" applyAlignment="1" applyProtection="1">
      <alignment horizontal="right" vertical="center"/>
      <protection/>
    </xf>
    <xf numFmtId="176" fontId="2" fillId="0" borderId="11" xfId="42" applyNumberFormat="1" applyFont="1" applyFill="1" applyBorder="1" applyAlignment="1" applyProtection="1">
      <alignment horizontal="right" vertical="center"/>
      <protection/>
    </xf>
    <xf numFmtId="0" fontId="2" fillId="0" borderId="0" xfId="0" applyFont="1" applyFill="1" applyAlignment="1">
      <alignment vertical="center"/>
    </xf>
    <xf numFmtId="38" fontId="2" fillId="0" borderId="12" xfId="48" applyFont="1" applyFill="1" applyBorder="1" applyAlignment="1" applyProtection="1">
      <alignment horizontal="right" vertical="center"/>
      <protection/>
    </xf>
    <xf numFmtId="176" fontId="2" fillId="0" borderId="12" xfId="42" applyNumberFormat="1" applyFont="1" applyFill="1" applyBorder="1" applyAlignment="1" applyProtection="1">
      <alignment horizontal="right" vertical="center"/>
      <protection/>
    </xf>
    <xf numFmtId="176" fontId="2" fillId="0" borderId="13" xfId="42" applyNumberFormat="1" applyFont="1" applyFill="1" applyBorder="1" applyAlignment="1" applyProtection="1">
      <alignment horizontal="right" vertical="center"/>
      <protection/>
    </xf>
    <xf numFmtId="38" fontId="2" fillId="0" borderId="14" xfId="48" applyFont="1" applyFill="1" applyBorder="1" applyAlignment="1" applyProtection="1">
      <alignment horizontal="right" vertical="center"/>
      <protection/>
    </xf>
    <xf numFmtId="176" fontId="2" fillId="0" borderId="14" xfId="42" applyNumberFormat="1" applyFont="1" applyFill="1" applyBorder="1" applyAlignment="1" applyProtection="1">
      <alignment horizontal="right" vertical="center"/>
      <protection/>
    </xf>
    <xf numFmtId="176" fontId="2" fillId="0" borderId="15" xfId="42" applyNumberFormat="1" applyFont="1" applyFill="1" applyBorder="1" applyAlignment="1" applyProtection="1">
      <alignment horizontal="right" vertical="center"/>
      <protection/>
    </xf>
    <xf numFmtId="0" fontId="2" fillId="0" borderId="0" xfId="0" applyFont="1" applyAlignment="1">
      <alignment vertical="center"/>
    </xf>
    <xf numFmtId="0" fontId="2" fillId="0" borderId="0" xfId="0" applyFont="1" applyFill="1" applyAlignment="1">
      <alignment vertical="center"/>
    </xf>
    <xf numFmtId="0" fontId="2" fillId="0" borderId="0" xfId="0" applyFont="1" applyAlignment="1">
      <alignment horizontal="center" vertical="center"/>
    </xf>
    <xf numFmtId="0" fontId="4" fillId="0" borderId="0" xfId="0" applyFont="1" applyFill="1" applyAlignment="1">
      <alignment horizontal="right" vertical="center"/>
    </xf>
    <xf numFmtId="0" fontId="3" fillId="0" borderId="0" xfId="0" applyFont="1" applyFill="1" applyBorder="1" applyAlignment="1">
      <alignment horizontal="left" vertical="center"/>
    </xf>
    <xf numFmtId="0" fontId="3" fillId="0" borderId="0" xfId="0" applyFont="1" applyBorder="1" applyAlignment="1">
      <alignment vertical="center"/>
    </xf>
    <xf numFmtId="177" fontId="2" fillId="0" borderId="10" xfId="0" applyNumberFormat="1" applyFont="1" applyFill="1" applyBorder="1" applyAlignment="1">
      <alignment horizontal="right" vertical="center"/>
    </xf>
    <xf numFmtId="177" fontId="2" fillId="0" borderId="10" xfId="0" applyNumberFormat="1" applyFont="1" applyFill="1" applyBorder="1" applyAlignment="1">
      <alignment horizontal="right" vertical="center" wrapText="1"/>
    </xf>
    <xf numFmtId="177" fontId="2" fillId="0" borderId="11" xfId="0" applyNumberFormat="1" applyFont="1" applyFill="1" applyBorder="1" applyAlignment="1">
      <alignment horizontal="right" vertical="center" wrapText="1"/>
    </xf>
    <xf numFmtId="177" fontId="2" fillId="0" borderId="12" xfId="0" applyNumberFormat="1" applyFont="1" applyFill="1" applyBorder="1" applyAlignment="1">
      <alignment horizontal="right" vertical="center"/>
    </xf>
    <xf numFmtId="177" fontId="2" fillId="0" borderId="12" xfId="0" applyNumberFormat="1" applyFont="1" applyFill="1" applyBorder="1" applyAlignment="1">
      <alignment horizontal="right" vertical="center" wrapText="1"/>
    </xf>
    <xf numFmtId="177" fontId="2" fillId="0" borderId="14" xfId="0" applyNumberFormat="1" applyFont="1" applyFill="1" applyBorder="1" applyAlignment="1">
      <alignment horizontal="right" vertical="center"/>
    </xf>
    <xf numFmtId="177" fontId="2" fillId="0" borderId="14" xfId="0" applyNumberFormat="1" applyFont="1" applyFill="1" applyBorder="1" applyAlignment="1">
      <alignment horizontal="right" vertical="center" wrapText="1"/>
    </xf>
    <xf numFmtId="177" fontId="2" fillId="0" borderId="16" xfId="0" applyNumberFormat="1" applyFont="1" applyFill="1" applyBorder="1" applyAlignment="1">
      <alignment horizontal="right" vertical="center"/>
    </xf>
    <xf numFmtId="177" fontId="2" fillId="0" borderId="17" xfId="0" applyNumberFormat="1" applyFont="1" applyFill="1" applyBorder="1" applyAlignment="1">
      <alignment horizontal="right" vertical="center"/>
    </xf>
    <xf numFmtId="38" fontId="2" fillId="0" borderId="16" xfId="48" applyFont="1" applyFill="1" applyBorder="1" applyAlignment="1" applyProtection="1">
      <alignment horizontal="right" vertical="center"/>
      <protection/>
    </xf>
    <xf numFmtId="38" fontId="2" fillId="0" borderId="17" xfId="48" applyFont="1" applyFill="1" applyBorder="1" applyAlignment="1" applyProtection="1">
      <alignment horizontal="right" vertical="center"/>
      <protection/>
    </xf>
    <xf numFmtId="0" fontId="4" fillId="0" borderId="0" xfId="0" applyFont="1" applyAlignment="1">
      <alignment vertical="center"/>
    </xf>
    <xf numFmtId="38" fontId="2" fillId="0" borderId="18" xfId="48" applyFont="1" applyFill="1" applyBorder="1" applyAlignment="1" applyProtection="1">
      <alignment horizontal="right" vertical="center"/>
      <protection/>
    </xf>
    <xf numFmtId="177" fontId="2" fillId="0" borderId="18" xfId="0" applyNumberFormat="1" applyFont="1" applyFill="1" applyBorder="1" applyAlignment="1">
      <alignment horizontal="right"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xf>
    <xf numFmtId="0" fontId="7" fillId="0" borderId="23" xfId="0" applyFont="1" applyBorder="1" applyAlignment="1">
      <alignment horizontal="center" vertical="center" wrapText="1"/>
    </xf>
    <xf numFmtId="0" fontId="7"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2" fillId="0" borderId="28" xfId="0" applyFont="1" applyBorder="1" applyAlignment="1">
      <alignment vertical="center"/>
    </xf>
    <xf numFmtId="0" fontId="4" fillId="0" borderId="0" xfId="0" applyFont="1" applyBorder="1" applyAlignment="1">
      <alignment horizontal="right"/>
    </xf>
    <xf numFmtId="0" fontId="2" fillId="0" borderId="0" xfId="0" applyFont="1" applyFill="1" applyBorder="1" applyAlignment="1">
      <alignment vertical="center"/>
    </xf>
    <xf numFmtId="0" fontId="4" fillId="0" borderId="0" xfId="0" applyFont="1" applyBorder="1" applyAlignment="1">
      <alignment/>
    </xf>
    <xf numFmtId="0" fontId="4" fillId="0" borderId="28" xfId="0" applyFont="1" applyBorder="1" applyAlignment="1">
      <alignment horizontal="center" vertical="center"/>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1" xfId="0" applyFont="1" applyBorder="1" applyAlignment="1">
      <alignment horizontal="center" vertical="center" wrapText="1"/>
    </xf>
    <xf numFmtId="0" fontId="7" fillId="0" borderId="25" xfId="0" applyFont="1" applyFill="1" applyBorder="1" applyAlignment="1">
      <alignment horizontal="center" vertical="center"/>
    </xf>
    <xf numFmtId="178" fontId="2" fillId="0" borderId="11" xfId="48" applyNumberFormat="1" applyFont="1" applyFill="1" applyBorder="1" applyAlignment="1" applyProtection="1">
      <alignment horizontal="right" vertical="center"/>
      <protection/>
    </xf>
    <xf numFmtId="178" fontId="2" fillId="0" borderId="0" xfId="48" applyNumberFormat="1" applyFont="1" applyFill="1" applyBorder="1" applyAlignment="1" applyProtection="1">
      <alignment horizontal="right" vertical="center"/>
      <protection/>
    </xf>
    <xf numFmtId="0" fontId="7" fillId="0" borderId="16" xfId="0" applyFont="1" applyFill="1" applyBorder="1" applyAlignment="1">
      <alignment horizontal="center" vertical="center"/>
    </xf>
    <xf numFmtId="178" fontId="2" fillId="0" borderId="32" xfId="48" applyNumberFormat="1" applyFont="1" applyFill="1" applyBorder="1" applyAlignment="1" applyProtection="1">
      <alignment horizontal="right" vertical="center"/>
      <protection/>
    </xf>
    <xf numFmtId="0" fontId="7" fillId="0" borderId="26" xfId="0" applyFont="1" applyFill="1" applyBorder="1" applyAlignment="1">
      <alignment horizontal="center" vertical="center"/>
    </xf>
    <xf numFmtId="38" fontId="2" fillId="33" borderId="18" xfId="48" applyFont="1" applyFill="1" applyBorder="1" applyAlignment="1" applyProtection="1">
      <alignment horizontal="right" vertical="center"/>
      <protection/>
    </xf>
    <xf numFmtId="178" fontId="2" fillId="33" borderId="13" xfId="48" applyNumberFormat="1" applyFont="1" applyFill="1" applyBorder="1" applyAlignment="1" applyProtection="1">
      <alignment horizontal="right" vertical="center"/>
      <protection/>
    </xf>
    <xf numFmtId="178" fontId="2" fillId="33" borderId="0" xfId="48" applyNumberFormat="1" applyFont="1" applyFill="1" applyBorder="1" applyAlignment="1" applyProtection="1">
      <alignment horizontal="right" vertical="center"/>
      <protection/>
    </xf>
    <xf numFmtId="178" fontId="2" fillId="33" borderId="33" xfId="48" applyNumberFormat="1" applyFont="1" applyFill="1" applyBorder="1" applyAlignment="1" applyProtection="1">
      <alignment horizontal="right" vertical="center"/>
      <protection/>
    </xf>
    <xf numFmtId="38" fontId="2" fillId="33" borderId="16" xfId="48" applyFont="1" applyFill="1" applyBorder="1" applyAlignment="1" applyProtection="1">
      <alignment horizontal="right" vertical="center"/>
      <protection/>
    </xf>
    <xf numFmtId="178" fontId="2" fillId="33" borderId="11" xfId="48" applyNumberFormat="1" applyFont="1" applyFill="1" applyBorder="1" applyAlignment="1" applyProtection="1">
      <alignment horizontal="right" vertical="center"/>
      <protection/>
    </xf>
    <xf numFmtId="178" fontId="2" fillId="33" borderId="32" xfId="48" applyNumberFormat="1" applyFont="1" applyFill="1" applyBorder="1" applyAlignment="1" applyProtection="1">
      <alignment horizontal="right" vertical="center"/>
      <protection/>
    </xf>
    <xf numFmtId="0" fontId="7" fillId="0" borderId="27" xfId="0" applyFont="1" applyFill="1" applyBorder="1" applyAlignment="1">
      <alignment horizontal="center" vertical="center"/>
    </xf>
    <xf numFmtId="38" fontId="2" fillId="33" borderId="17" xfId="48" applyFont="1" applyFill="1" applyBorder="1" applyAlignment="1" applyProtection="1">
      <alignment horizontal="right" vertical="center"/>
      <protection/>
    </xf>
    <xf numFmtId="178" fontId="2" fillId="33" borderId="15" xfId="48" applyNumberFormat="1" applyFont="1" applyFill="1" applyBorder="1" applyAlignment="1" applyProtection="1">
      <alignment horizontal="right" vertical="center"/>
      <protection/>
    </xf>
    <xf numFmtId="178" fontId="2" fillId="33" borderId="34" xfId="48" applyNumberFormat="1" applyFont="1" applyFill="1" applyBorder="1" applyAlignment="1" applyProtection="1">
      <alignment horizontal="right" vertical="center"/>
      <protection/>
    </xf>
    <xf numFmtId="0" fontId="4" fillId="0" borderId="0" xfId="0" applyFont="1" applyFill="1" applyBorder="1" applyAlignment="1">
      <alignment horizontal="left" vertical="center"/>
    </xf>
    <xf numFmtId="0" fontId="4" fillId="0" borderId="35" xfId="0" applyFont="1" applyFill="1" applyBorder="1" applyAlignment="1">
      <alignment vertical="center"/>
    </xf>
    <xf numFmtId="0" fontId="9" fillId="0" borderId="0" xfId="0" applyFont="1" applyFill="1" applyBorder="1" applyAlignment="1">
      <alignment horizontal="right"/>
    </xf>
    <xf numFmtId="0" fontId="3" fillId="0" borderId="0" xfId="0" applyFont="1" applyAlignment="1">
      <alignment vertical="center"/>
    </xf>
    <xf numFmtId="38" fontId="4" fillId="0" borderId="10" xfId="48" applyFont="1" applyBorder="1" applyAlignment="1">
      <alignment horizontal="center" vertical="center"/>
    </xf>
    <xf numFmtId="38" fontId="6" fillId="0" borderId="25" xfId="48" applyFont="1" applyFill="1" applyBorder="1" applyAlignment="1">
      <alignment horizontal="center" vertical="center"/>
    </xf>
    <xf numFmtId="38" fontId="2" fillId="0" borderId="16" xfId="48" applyFont="1" applyFill="1" applyBorder="1" applyAlignment="1">
      <alignment horizontal="right" vertical="center"/>
    </xf>
    <xf numFmtId="38" fontId="2" fillId="0" borderId="10" xfId="48" applyFont="1" applyFill="1" applyBorder="1" applyAlignment="1">
      <alignment horizontal="right" vertical="center"/>
    </xf>
    <xf numFmtId="38" fontId="2" fillId="0" borderId="36" xfId="48" applyFont="1" applyFill="1" applyBorder="1" applyAlignment="1">
      <alignment horizontal="right" vertical="center"/>
    </xf>
    <xf numFmtId="38" fontId="6" fillId="0" borderId="27" xfId="48" applyFont="1" applyFill="1" applyBorder="1" applyAlignment="1">
      <alignment horizontal="center" vertical="center"/>
    </xf>
    <xf numFmtId="38" fontId="2" fillId="0" borderId="17" xfId="48" applyFont="1" applyFill="1" applyBorder="1" applyAlignment="1">
      <alignment horizontal="right" vertical="center"/>
    </xf>
    <xf numFmtId="38" fontId="2" fillId="0" borderId="14" xfId="48" applyFont="1" applyFill="1" applyBorder="1" applyAlignment="1">
      <alignment horizontal="right" vertical="center"/>
    </xf>
    <xf numFmtId="0" fontId="4" fillId="0" borderId="0" xfId="0" applyFont="1" applyFill="1" applyBorder="1" applyAlignment="1">
      <alignment horizontal="left"/>
    </xf>
    <xf numFmtId="0" fontId="4" fillId="0" borderId="0" xfId="0" applyFont="1" applyFill="1" applyBorder="1" applyAlignment="1">
      <alignment/>
    </xf>
    <xf numFmtId="0" fontId="4" fillId="0" borderId="0" xfId="0" applyFont="1" applyFill="1" applyBorder="1" applyAlignment="1">
      <alignment horizontal="right"/>
    </xf>
    <xf numFmtId="0" fontId="2" fillId="0" borderId="0" xfId="62" applyFont="1">
      <alignment vertical="center"/>
      <protection/>
    </xf>
    <xf numFmtId="0" fontId="53" fillId="0" borderId="0" xfId="0" applyFont="1" applyFill="1" applyAlignment="1">
      <alignment vertical="center"/>
    </xf>
    <xf numFmtId="0" fontId="54" fillId="0" borderId="0" xfId="0" applyFont="1" applyFill="1" applyAlignment="1">
      <alignment vertical="center"/>
    </xf>
    <xf numFmtId="38" fontId="2" fillId="0" borderId="0" xfId="62" applyNumberFormat="1" applyFont="1">
      <alignment vertical="center"/>
      <protection/>
    </xf>
    <xf numFmtId="38" fontId="2" fillId="0" borderId="0" xfId="62" applyNumberFormat="1" applyFont="1" applyBorder="1">
      <alignment vertical="center"/>
      <protection/>
    </xf>
    <xf numFmtId="0" fontId="2" fillId="0" borderId="0" xfId="62" applyFont="1" applyBorder="1">
      <alignment vertical="center"/>
      <protection/>
    </xf>
    <xf numFmtId="0" fontId="2" fillId="0" borderId="37" xfId="0" applyFont="1" applyFill="1" applyBorder="1" applyAlignment="1">
      <alignment horizontal="center" vertical="center"/>
    </xf>
    <xf numFmtId="0" fontId="2" fillId="0" borderId="38" xfId="62" applyFont="1" applyBorder="1" applyAlignment="1">
      <alignment horizontal="center" vertical="center"/>
      <protection/>
    </xf>
    <xf numFmtId="0" fontId="6" fillId="0" borderId="39" xfId="0" applyFont="1" applyFill="1" applyBorder="1" applyAlignment="1">
      <alignment horizontal="center" vertical="center"/>
    </xf>
    <xf numFmtId="184" fontId="2" fillId="0" borderId="40" xfId="62" applyNumberFormat="1" applyFont="1" applyBorder="1" applyAlignment="1">
      <alignment horizontal="center" vertical="center"/>
      <protection/>
    </xf>
    <xf numFmtId="0" fontId="6" fillId="0" borderId="41" xfId="0" applyFont="1" applyFill="1" applyBorder="1" applyAlignment="1">
      <alignment horizontal="center" vertical="center"/>
    </xf>
    <xf numFmtId="184" fontId="2" fillId="0" borderId="42" xfId="62" applyNumberFormat="1" applyFont="1" applyBorder="1" applyAlignment="1">
      <alignment horizontal="center" vertical="center"/>
      <protection/>
    </xf>
    <xf numFmtId="0" fontId="6" fillId="0" borderId="43" xfId="0" applyFont="1" applyFill="1" applyBorder="1" applyAlignment="1">
      <alignment horizontal="center" vertical="center"/>
    </xf>
    <xf numFmtId="184" fontId="2" fillId="0" borderId="44" xfId="62" applyNumberFormat="1" applyFont="1" applyBorder="1" applyAlignment="1">
      <alignment horizontal="center" vertical="center"/>
      <protection/>
    </xf>
    <xf numFmtId="0" fontId="10" fillId="0" borderId="0" xfId="62" applyFont="1">
      <alignment vertical="center"/>
      <protection/>
    </xf>
    <xf numFmtId="0" fontId="12" fillId="0" borderId="16" xfId="63" applyFont="1" applyBorder="1" applyAlignment="1">
      <alignment horizontal="center" vertical="center" shrinkToFit="1"/>
      <protection/>
    </xf>
    <xf numFmtId="0" fontId="12" fillId="0" borderId="10" xfId="63" applyFont="1" applyBorder="1" applyAlignment="1">
      <alignment horizontal="center" vertical="center" shrinkToFit="1"/>
      <protection/>
    </xf>
    <xf numFmtId="0" fontId="12" fillId="0" borderId="10" xfId="63" applyFont="1" applyBorder="1" applyAlignment="1">
      <alignment horizontal="center" vertical="center" wrapText="1" shrinkToFit="1"/>
      <protection/>
    </xf>
    <xf numFmtId="0" fontId="12" fillId="0" borderId="10" xfId="63" applyFont="1" applyFill="1" applyBorder="1" applyAlignment="1">
      <alignment horizontal="center" vertical="center" shrinkToFit="1"/>
      <protection/>
    </xf>
    <xf numFmtId="0" fontId="12" fillId="0" borderId="45" xfId="63" applyFont="1" applyFill="1" applyBorder="1" applyAlignment="1">
      <alignment horizontal="center" vertical="center" shrinkToFit="1"/>
      <protection/>
    </xf>
    <xf numFmtId="0" fontId="12" fillId="0" borderId="11" xfId="63" applyFont="1" applyFill="1" applyBorder="1" applyAlignment="1">
      <alignment horizontal="center" vertical="center" shrinkToFit="1"/>
      <protection/>
    </xf>
    <xf numFmtId="0" fontId="12" fillId="0" borderId="46" xfId="63" applyFont="1" applyBorder="1" applyAlignment="1">
      <alignment horizontal="center" vertical="center" shrinkToFit="1"/>
      <protection/>
    </xf>
    <xf numFmtId="0" fontId="12" fillId="0" borderId="47" xfId="63" applyFont="1" applyBorder="1" applyAlignment="1">
      <alignment horizontal="right" vertical="center" shrinkToFit="1"/>
      <protection/>
    </xf>
    <xf numFmtId="0" fontId="12" fillId="0" borderId="48" xfId="63" applyFont="1" applyBorder="1" applyAlignment="1">
      <alignment horizontal="right" vertical="center" shrinkToFit="1"/>
      <protection/>
    </xf>
    <xf numFmtId="0" fontId="12" fillId="0" borderId="49" xfId="63" applyFont="1" applyFill="1" applyBorder="1" applyAlignment="1">
      <alignment horizontal="right" vertical="center" shrinkToFit="1"/>
      <protection/>
    </xf>
    <xf numFmtId="0" fontId="12" fillId="0" borderId="50" xfId="63" applyFont="1" applyFill="1" applyBorder="1" applyAlignment="1">
      <alignment horizontal="right" vertical="center" shrinkToFit="1"/>
      <protection/>
    </xf>
    <xf numFmtId="38" fontId="11" fillId="0" borderId="46" xfId="50" applyFont="1" applyBorder="1" applyAlignment="1">
      <alignment horizontal="center" vertical="center" shrinkToFit="1"/>
    </xf>
    <xf numFmtId="38" fontId="14" fillId="0" borderId="47" xfId="50" applyFont="1" applyBorder="1" applyAlignment="1">
      <alignment vertical="center" shrinkToFit="1"/>
    </xf>
    <xf numFmtId="38" fontId="14" fillId="0" borderId="48" xfId="50" applyFont="1" applyBorder="1" applyAlignment="1">
      <alignment vertical="center" shrinkToFit="1"/>
    </xf>
    <xf numFmtId="38" fontId="14" fillId="0" borderId="48" xfId="50" applyFont="1" applyFill="1" applyBorder="1" applyAlignment="1">
      <alignment vertical="center" shrinkToFit="1"/>
    </xf>
    <xf numFmtId="38" fontId="14" fillId="0" borderId="49" xfId="50" applyFont="1" applyFill="1" applyBorder="1" applyAlignment="1">
      <alignment vertical="center" shrinkToFit="1"/>
    </xf>
    <xf numFmtId="38" fontId="14" fillId="0" borderId="50" xfId="50" applyFont="1" applyFill="1" applyBorder="1" applyAlignment="1">
      <alignment vertical="center" shrinkToFit="1"/>
    </xf>
    <xf numFmtId="0" fontId="2" fillId="0" borderId="0" xfId="61" applyFont="1">
      <alignment vertical="center"/>
      <protection/>
    </xf>
    <xf numFmtId="38" fontId="11" fillId="0" borderId="25" xfId="50" applyFont="1" applyBorder="1" applyAlignment="1">
      <alignment horizontal="center" vertical="center" shrinkToFit="1"/>
    </xf>
    <xf numFmtId="38" fontId="14" fillId="0" borderId="16" xfId="50" applyFont="1" applyBorder="1" applyAlignment="1">
      <alignment vertical="center" shrinkToFit="1"/>
    </xf>
    <xf numFmtId="38" fontId="14" fillId="0" borderId="10" xfId="50" applyFont="1" applyBorder="1" applyAlignment="1">
      <alignment vertical="center" shrinkToFit="1"/>
    </xf>
    <xf numFmtId="38" fontId="14" fillId="0" borderId="10" xfId="50" applyFont="1" applyFill="1" applyBorder="1" applyAlignment="1">
      <alignment vertical="center" shrinkToFit="1"/>
    </xf>
    <xf numFmtId="38" fontId="14" fillId="0" borderId="45" xfId="50" applyFont="1" applyFill="1" applyBorder="1" applyAlignment="1">
      <alignment vertical="center" shrinkToFit="1"/>
    </xf>
    <xf numFmtId="38" fontId="14" fillId="0" borderId="11" xfId="50" applyFont="1" applyFill="1" applyBorder="1" applyAlignment="1">
      <alignment vertical="center" shrinkToFit="1"/>
    </xf>
    <xf numFmtId="38" fontId="11" fillId="0" borderId="51" xfId="50" applyFont="1" applyBorder="1" applyAlignment="1">
      <alignment horizontal="center" vertical="center" shrinkToFit="1"/>
    </xf>
    <xf numFmtId="38" fontId="14" fillId="0" borderId="52" xfId="50" applyFont="1" applyBorder="1" applyAlignment="1">
      <alignment vertical="center" shrinkToFit="1"/>
    </xf>
    <xf numFmtId="38" fontId="14" fillId="0" borderId="53" xfId="50" applyFont="1" applyBorder="1" applyAlignment="1">
      <alignment vertical="center" shrinkToFit="1"/>
    </xf>
    <xf numFmtId="38" fontId="14" fillId="0" borderId="53" xfId="50" applyFont="1" applyFill="1" applyBorder="1" applyAlignment="1">
      <alignment vertical="center" shrinkToFit="1"/>
    </xf>
    <xf numFmtId="38" fontId="14" fillId="0" borderId="54" xfId="50" applyFont="1" applyFill="1" applyBorder="1" applyAlignment="1">
      <alignment vertical="center" shrinkToFit="1"/>
    </xf>
    <xf numFmtId="38" fontId="14" fillId="0" borderId="55" xfId="50" applyFont="1" applyFill="1" applyBorder="1" applyAlignment="1">
      <alignment vertical="center" shrinkToFit="1"/>
    </xf>
    <xf numFmtId="38" fontId="12" fillId="0" borderId="0" xfId="50" applyFont="1" applyFill="1" applyBorder="1" applyAlignment="1">
      <alignment horizontal="left" vertical="center"/>
    </xf>
    <xf numFmtId="0" fontId="2" fillId="0" borderId="0" xfId="62" applyFont="1" applyAlignment="1">
      <alignment horizontal="right" vertical="center"/>
      <protection/>
    </xf>
    <xf numFmtId="38" fontId="2" fillId="0" borderId="0" xfId="50" applyFont="1" applyFill="1" applyAlignment="1">
      <alignment vertical="center"/>
    </xf>
    <xf numFmtId="0" fontId="3" fillId="0" borderId="0" xfId="0" applyFont="1" applyFill="1" applyAlignment="1">
      <alignment vertical="center"/>
    </xf>
    <xf numFmtId="38" fontId="2" fillId="0" borderId="0" xfId="50" applyFont="1" applyFill="1" applyBorder="1" applyAlignment="1">
      <alignment vertical="center"/>
    </xf>
    <xf numFmtId="0" fontId="7" fillId="0" borderId="38" xfId="0" applyFont="1" applyFill="1" applyBorder="1" applyAlignment="1">
      <alignment horizontal="center" vertical="center"/>
    </xf>
    <xf numFmtId="38" fontId="2" fillId="0" borderId="47" xfId="50" applyFont="1" applyFill="1" applyBorder="1" applyAlignment="1">
      <alignment horizontal="right" vertical="center"/>
    </xf>
    <xf numFmtId="38" fontId="2" fillId="0" borderId="48" xfId="50" applyFont="1" applyFill="1" applyBorder="1" applyAlignment="1">
      <alignment horizontal="right" vertical="center"/>
    </xf>
    <xf numFmtId="38" fontId="2" fillId="0" borderId="50" xfId="50" applyFont="1" applyFill="1" applyBorder="1" applyAlignment="1">
      <alignment horizontal="right" vertical="center"/>
    </xf>
    <xf numFmtId="38" fontId="2" fillId="0" borderId="36" xfId="50" applyFont="1" applyFill="1" applyBorder="1" applyAlignment="1">
      <alignment vertical="center"/>
    </xf>
    <xf numFmtId="38" fontId="2" fillId="0" borderId="56" xfId="50" applyFont="1" applyFill="1" applyBorder="1" applyAlignment="1">
      <alignment vertical="center"/>
    </xf>
    <xf numFmtId="38" fontId="2" fillId="0" borderId="56" xfId="50" applyFont="1" applyFill="1" applyBorder="1" applyAlignment="1">
      <alignment horizontal="right" vertical="center"/>
    </xf>
    <xf numFmtId="3" fontId="2" fillId="0" borderId="56" xfId="0" applyNumberFormat="1" applyFont="1" applyFill="1" applyBorder="1" applyAlignment="1">
      <alignment vertical="center"/>
    </xf>
    <xf numFmtId="38" fontId="2" fillId="0" borderId="57" xfId="50" applyFont="1" applyFill="1" applyBorder="1" applyAlignment="1">
      <alignment vertical="center"/>
    </xf>
    <xf numFmtId="38" fontId="2" fillId="0" borderId="16" xfId="50" applyFont="1" applyFill="1" applyBorder="1" applyAlignment="1">
      <alignment vertical="center"/>
    </xf>
    <xf numFmtId="38" fontId="2" fillId="0" borderId="10" xfId="50" applyFont="1" applyFill="1" applyBorder="1" applyAlignment="1">
      <alignment vertical="center"/>
    </xf>
    <xf numFmtId="38" fontId="2" fillId="0" borderId="16" xfId="50" applyFont="1" applyFill="1" applyBorder="1" applyAlignment="1">
      <alignment horizontal="right" vertical="center"/>
    </xf>
    <xf numFmtId="38" fontId="2" fillId="0" borderId="10" xfId="50" applyFont="1" applyFill="1" applyBorder="1" applyAlignment="1">
      <alignment horizontal="right" vertical="center"/>
    </xf>
    <xf numFmtId="38" fontId="2" fillId="0" borderId="11" xfId="50" applyFont="1" applyFill="1" applyBorder="1" applyAlignment="1">
      <alignment horizontal="right" vertical="center"/>
    </xf>
    <xf numFmtId="38" fontId="2" fillId="0" borderId="17" xfId="50" applyFont="1" applyFill="1" applyBorder="1" applyAlignment="1">
      <alignment horizontal="right" vertical="center"/>
    </xf>
    <xf numFmtId="38" fontId="2" fillId="0" borderId="14" xfId="50" applyFont="1" applyFill="1" applyBorder="1" applyAlignment="1">
      <alignment horizontal="right" vertical="center"/>
    </xf>
    <xf numFmtId="38" fontId="2" fillId="0" borderId="17" xfId="50" applyFont="1" applyFill="1" applyBorder="1" applyAlignment="1">
      <alignment vertical="center"/>
    </xf>
    <xf numFmtId="38" fontId="2" fillId="0" borderId="14" xfId="50" applyFont="1" applyFill="1" applyBorder="1" applyAlignment="1">
      <alignment vertical="center"/>
    </xf>
    <xf numFmtId="38" fontId="2" fillId="0" borderId="15" xfId="50" applyFont="1" applyFill="1" applyBorder="1" applyAlignment="1">
      <alignment vertical="center"/>
    </xf>
    <xf numFmtId="38" fontId="2" fillId="0" borderId="35" xfId="50" applyFont="1" applyFill="1" applyBorder="1" applyAlignment="1">
      <alignment vertical="center"/>
    </xf>
    <xf numFmtId="38" fontId="4" fillId="0" borderId="0" xfId="5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center" vertical="center"/>
    </xf>
    <xf numFmtId="38" fontId="4" fillId="0" borderId="0" xfId="50" applyFont="1" applyFill="1" applyAlignment="1">
      <alignment vertical="center"/>
    </xf>
    <xf numFmtId="38" fontId="4" fillId="0" borderId="0" xfId="50" applyFont="1" applyFill="1" applyBorder="1" applyAlignment="1">
      <alignment horizontal="right" vertical="center"/>
    </xf>
    <xf numFmtId="0" fontId="4" fillId="0" borderId="0" xfId="0" applyFont="1" applyFill="1" applyAlignment="1">
      <alignment vertical="center"/>
    </xf>
    <xf numFmtId="0" fontId="0" fillId="0" borderId="0" xfId="0" applyFont="1" applyAlignment="1">
      <alignment vertical="center"/>
    </xf>
    <xf numFmtId="0" fontId="3" fillId="0" borderId="0" xfId="0" applyFont="1" applyAlignment="1">
      <alignment horizontal="left" vertical="center"/>
    </xf>
    <xf numFmtId="0" fontId="9" fillId="0" borderId="0" xfId="0" applyFont="1" applyAlignment="1">
      <alignment vertical="center"/>
    </xf>
    <xf numFmtId="0" fontId="15" fillId="0" borderId="0" xfId="0" applyFont="1" applyAlignment="1">
      <alignment vertical="center"/>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177" fontId="2" fillId="0" borderId="47" xfId="0" applyNumberFormat="1" applyFont="1" applyFill="1" applyBorder="1" applyAlignment="1">
      <alignment horizontal="right" vertical="center"/>
    </xf>
    <xf numFmtId="177" fontId="2" fillId="0" borderId="48" xfId="0" applyNumberFormat="1" applyFont="1" applyFill="1" applyBorder="1" applyAlignment="1">
      <alignment horizontal="right" vertical="center"/>
    </xf>
    <xf numFmtId="0" fontId="2" fillId="0" borderId="48" xfId="0" applyFont="1" applyFill="1" applyBorder="1" applyAlignment="1">
      <alignment horizontal="right" vertical="center"/>
    </xf>
    <xf numFmtId="0" fontId="2" fillId="0" borderId="50" xfId="0" applyFont="1" applyFill="1" applyBorder="1" applyAlignment="1">
      <alignment horizontal="right" vertical="center"/>
    </xf>
    <xf numFmtId="0" fontId="7" fillId="0" borderId="46" xfId="0" applyFont="1" applyFill="1" applyBorder="1" applyAlignment="1">
      <alignment horizontal="center" vertical="center"/>
    </xf>
    <xf numFmtId="177" fontId="2" fillId="0" borderId="36" xfId="0" applyNumberFormat="1" applyFont="1" applyFill="1" applyBorder="1" applyAlignment="1">
      <alignment horizontal="right" vertical="center"/>
    </xf>
    <xf numFmtId="177" fontId="2" fillId="0" borderId="56" xfId="0" applyNumberFormat="1" applyFont="1" applyFill="1" applyBorder="1" applyAlignment="1">
      <alignment horizontal="right" vertical="center"/>
    </xf>
    <xf numFmtId="0" fontId="2" fillId="0" borderId="56" xfId="0" applyFont="1" applyFill="1" applyBorder="1" applyAlignment="1">
      <alignment horizontal="right" vertical="center"/>
    </xf>
    <xf numFmtId="0" fontId="2" fillId="0" borderId="57" xfId="0" applyFont="1" applyFill="1" applyBorder="1" applyAlignment="1">
      <alignment horizontal="right" vertical="center"/>
    </xf>
    <xf numFmtId="0" fontId="2" fillId="0" borderId="10" xfId="0" applyFont="1" applyFill="1" applyBorder="1" applyAlignment="1">
      <alignment horizontal="right" vertical="center"/>
    </xf>
    <xf numFmtId="0" fontId="2" fillId="0" borderId="11" xfId="0" applyFont="1" applyFill="1" applyBorder="1" applyAlignment="1">
      <alignment horizontal="right" vertical="center"/>
    </xf>
    <xf numFmtId="0" fontId="2" fillId="0" borderId="14" xfId="0" applyFont="1" applyFill="1" applyBorder="1" applyAlignment="1">
      <alignment horizontal="right" vertical="center"/>
    </xf>
    <xf numFmtId="0" fontId="2" fillId="0" borderId="15" xfId="0" applyFont="1" applyFill="1" applyBorder="1" applyAlignment="1">
      <alignment horizontal="right" vertical="center"/>
    </xf>
    <xf numFmtId="0" fontId="4" fillId="0" borderId="0" xfId="0" applyFont="1" applyBorder="1" applyAlignment="1">
      <alignment vertical="center"/>
    </xf>
    <xf numFmtId="0" fontId="0" fillId="0" borderId="0" xfId="0" applyFont="1" applyFill="1" applyAlignment="1">
      <alignment vertical="center"/>
    </xf>
    <xf numFmtId="0" fontId="3" fillId="0" borderId="0" xfId="0" applyFont="1" applyFill="1" applyAlignment="1">
      <alignment horizontal="left" vertical="center"/>
    </xf>
    <xf numFmtId="0" fontId="7" fillId="0" borderId="22"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0" fillId="0" borderId="0" xfId="0" applyFill="1" applyAlignment="1">
      <alignment vertical="center"/>
    </xf>
    <xf numFmtId="0" fontId="3" fillId="0" borderId="0" xfId="0" applyFont="1" applyFill="1" applyAlignment="1">
      <alignment vertical="center"/>
    </xf>
    <xf numFmtId="0" fontId="7" fillId="0" borderId="23" xfId="0" applyFont="1" applyFill="1" applyBorder="1" applyAlignment="1">
      <alignment horizontal="center" vertical="center" shrinkToFit="1"/>
    </xf>
    <xf numFmtId="0" fontId="7" fillId="0" borderId="38" xfId="0" applyFont="1" applyFill="1" applyBorder="1" applyAlignment="1">
      <alignment horizontal="center" vertical="center" shrinkToFit="1"/>
    </xf>
    <xf numFmtId="38" fontId="2" fillId="0" borderId="12" xfId="50" applyFont="1" applyFill="1" applyBorder="1" applyAlignment="1">
      <alignment vertical="center"/>
    </xf>
    <xf numFmtId="38" fontId="2" fillId="0" borderId="13" xfId="50" applyFont="1" applyFill="1" applyBorder="1" applyAlignment="1">
      <alignment vertical="center"/>
    </xf>
    <xf numFmtId="38" fontId="2" fillId="0" borderId="0" xfId="50" applyFont="1" applyFill="1" applyBorder="1" applyAlignment="1">
      <alignment vertical="center"/>
    </xf>
    <xf numFmtId="0" fontId="18" fillId="0" borderId="10" xfId="0" applyFont="1" applyFill="1" applyBorder="1" applyAlignment="1">
      <alignment vertical="center" shrinkToFit="1"/>
    </xf>
    <xf numFmtId="38" fontId="2" fillId="0" borderId="11" xfId="50" applyFont="1" applyFill="1" applyBorder="1" applyAlignment="1">
      <alignment vertical="center"/>
    </xf>
    <xf numFmtId="0" fontId="7" fillId="0" borderId="10" xfId="0" applyFont="1" applyFill="1" applyBorder="1" applyAlignment="1">
      <alignment horizontal="center" vertical="center" shrinkToFit="1"/>
    </xf>
    <xf numFmtId="0" fontId="6" fillId="0" borderId="14" xfId="0" applyFont="1" applyFill="1" applyBorder="1" applyAlignment="1">
      <alignment horizontal="center" vertical="center" wrapText="1"/>
    </xf>
    <xf numFmtId="38" fontId="2" fillId="0" borderId="16" xfId="50" applyFont="1" applyFill="1" applyBorder="1" applyAlignment="1">
      <alignment vertical="center"/>
    </xf>
    <xf numFmtId="38" fontId="2" fillId="0" borderId="36" xfId="50" applyFont="1" applyFill="1" applyBorder="1" applyAlignment="1">
      <alignment vertical="center"/>
    </xf>
    <xf numFmtId="38" fontId="2" fillId="0" borderId="17" xfId="50" applyFont="1" applyFill="1" applyBorder="1" applyAlignment="1">
      <alignment vertical="center"/>
    </xf>
    <xf numFmtId="0" fontId="6" fillId="0" borderId="38" xfId="0" applyFont="1" applyFill="1" applyBorder="1" applyAlignment="1">
      <alignment horizontal="center" vertical="center"/>
    </xf>
    <xf numFmtId="38" fontId="2" fillId="0" borderId="0" xfId="50" applyFont="1" applyAlignment="1">
      <alignment vertical="center"/>
    </xf>
    <xf numFmtId="38" fontId="2" fillId="0" borderId="0" xfId="50" applyFont="1" applyAlignment="1">
      <alignment vertical="center"/>
    </xf>
    <xf numFmtId="38" fontId="3" fillId="0" borderId="0" xfId="50" applyFont="1" applyAlignment="1">
      <alignment vertical="center"/>
    </xf>
    <xf numFmtId="38" fontId="4" fillId="0" borderId="0" xfId="50" applyFont="1" applyAlignment="1">
      <alignment horizontal="left" vertical="center"/>
    </xf>
    <xf numFmtId="38" fontId="4" fillId="0" borderId="0" xfId="50" applyFont="1" applyAlignment="1">
      <alignment horizontal="right" vertical="center"/>
    </xf>
    <xf numFmtId="38" fontId="2" fillId="0" borderId="27" xfId="50" applyFont="1" applyFill="1" applyBorder="1" applyAlignment="1">
      <alignment horizontal="center" vertical="center" shrinkToFit="1"/>
    </xf>
    <xf numFmtId="38" fontId="2" fillId="0" borderId="17" xfId="50" applyFont="1" applyFill="1" applyBorder="1" applyAlignment="1">
      <alignment horizontal="center" vertical="center" shrinkToFit="1"/>
    </xf>
    <xf numFmtId="38" fontId="2" fillId="0" borderId="14" xfId="50" applyFont="1" applyFill="1" applyBorder="1" applyAlignment="1">
      <alignment horizontal="center" vertical="center" shrinkToFit="1"/>
    </xf>
    <xf numFmtId="38" fontId="2" fillId="0" borderId="15" xfId="50" applyFont="1" applyFill="1" applyBorder="1" applyAlignment="1">
      <alignment horizontal="center" vertical="center" shrinkToFit="1"/>
    </xf>
    <xf numFmtId="38" fontId="2" fillId="0" borderId="58" xfId="50" applyFont="1" applyBorder="1" applyAlignment="1">
      <alignment horizontal="center" vertical="center"/>
    </xf>
    <xf numFmtId="38" fontId="2" fillId="0" borderId="59" xfId="50" applyFont="1" applyBorder="1" applyAlignment="1">
      <alignment horizontal="center" vertical="center"/>
    </xf>
    <xf numFmtId="38" fontId="2" fillId="0" borderId="60" xfId="50" applyFont="1" applyFill="1" applyBorder="1" applyAlignment="1">
      <alignment horizontal="right" vertical="center"/>
    </xf>
    <xf numFmtId="38" fontId="2" fillId="0" borderId="61" xfId="50" applyFont="1" applyFill="1" applyBorder="1" applyAlignment="1">
      <alignment horizontal="right" vertical="center"/>
    </xf>
    <xf numFmtId="38" fontId="2" fillId="0" borderId="62" xfId="50" applyFont="1" applyFill="1" applyBorder="1" applyAlignment="1">
      <alignment horizontal="right" vertical="center"/>
    </xf>
    <xf numFmtId="38" fontId="2" fillId="0" borderId="63" xfId="50" applyFont="1" applyFill="1" applyBorder="1" applyAlignment="1">
      <alignment horizontal="right" vertical="center"/>
    </xf>
    <xf numFmtId="38" fontId="2" fillId="0" borderId="62" xfId="50" applyFont="1" applyFill="1" applyBorder="1" applyAlignment="1">
      <alignment vertical="center"/>
    </xf>
    <xf numFmtId="38" fontId="2" fillId="0" borderId="63" xfId="50" applyFont="1" applyFill="1" applyBorder="1" applyAlignment="1">
      <alignment vertical="center"/>
    </xf>
    <xf numFmtId="38" fontId="2" fillId="0" borderId="64" xfId="50" applyFont="1" applyBorder="1" applyAlignment="1">
      <alignment horizontal="center" vertical="center"/>
    </xf>
    <xf numFmtId="38" fontId="2" fillId="0" borderId="65" xfId="50" applyFont="1" applyBorder="1" applyAlignment="1">
      <alignment horizontal="center" vertical="center"/>
    </xf>
    <xf numFmtId="38" fontId="2" fillId="0" borderId="66" xfId="50" applyFont="1" applyBorder="1" applyAlignment="1">
      <alignment horizontal="center" vertical="center"/>
    </xf>
    <xf numFmtId="38" fontId="2" fillId="0" borderId="67" xfId="50" applyFont="1" applyFill="1" applyBorder="1" applyAlignment="1">
      <alignment horizontal="right" vertical="center"/>
    </xf>
    <xf numFmtId="38" fontId="2" fillId="0" borderId="68" xfId="50" applyFont="1" applyFill="1" applyBorder="1" applyAlignment="1">
      <alignment horizontal="right" vertical="center"/>
    </xf>
    <xf numFmtId="38" fontId="2" fillId="0" borderId="69" xfId="50" applyFont="1" applyFill="1" applyBorder="1" applyAlignment="1">
      <alignment horizontal="right" vertical="center"/>
    </xf>
    <xf numFmtId="38" fontId="2" fillId="0" borderId="70" xfId="50" applyFont="1" applyFill="1" applyBorder="1" applyAlignment="1">
      <alignment horizontal="right" vertical="center"/>
    </xf>
    <xf numFmtId="38" fontId="2" fillId="0" borderId="69" xfId="50" applyFont="1" applyFill="1" applyBorder="1" applyAlignment="1">
      <alignment vertical="center"/>
    </xf>
    <xf numFmtId="38" fontId="2" fillId="0" borderId="70" xfId="50" applyFont="1" applyFill="1" applyBorder="1" applyAlignment="1">
      <alignment vertical="center"/>
    </xf>
    <xf numFmtId="38" fontId="2" fillId="0" borderId="71" xfId="50" applyFont="1" applyBorder="1" applyAlignment="1">
      <alignment horizontal="center" vertical="center"/>
    </xf>
    <xf numFmtId="38" fontId="2" fillId="0" borderId="72" xfId="50" applyFont="1" applyBorder="1" applyAlignment="1">
      <alignment horizontal="center" vertical="center"/>
    </xf>
    <xf numFmtId="38" fontId="2" fillId="0" borderId="73" xfId="50" applyFont="1" applyBorder="1" applyAlignment="1">
      <alignment horizontal="center" vertical="center"/>
    </xf>
    <xf numFmtId="38" fontId="2" fillId="0" borderId="74" xfId="50" applyFont="1" applyFill="1" applyBorder="1" applyAlignment="1">
      <alignment horizontal="right" vertical="center"/>
    </xf>
    <xf numFmtId="38" fontId="2" fillId="0" borderId="75" xfId="50" applyFont="1" applyFill="1" applyBorder="1" applyAlignment="1">
      <alignment horizontal="right" vertical="center"/>
    </xf>
    <xf numFmtId="38" fontId="2" fillId="0" borderId="76" xfId="50" applyFont="1" applyFill="1" applyBorder="1" applyAlignment="1">
      <alignment horizontal="right" vertical="center"/>
    </xf>
    <xf numFmtId="38" fontId="2" fillId="0" borderId="77" xfId="50" applyFont="1" applyFill="1" applyBorder="1" applyAlignment="1">
      <alignment horizontal="right" vertical="center"/>
    </xf>
    <xf numFmtId="38" fontId="2" fillId="0" borderId="76" xfId="50" applyFont="1" applyFill="1" applyBorder="1" applyAlignment="1">
      <alignment vertical="center"/>
    </xf>
    <xf numFmtId="38" fontId="2" fillId="0" borderId="77" xfId="50" applyFont="1" applyFill="1" applyBorder="1" applyAlignment="1">
      <alignment vertical="center"/>
    </xf>
    <xf numFmtId="38" fontId="2" fillId="0" borderId="78" xfId="50" applyFont="1" applyBorder="1" applyAlignment="1">
      <alignment horizontal="center" vertical="center"/>
    </xf>
    <xf numFmtId="38" fontId="2" fillId="0" borderId="79" xfId="50" applyFont="1" applyBorder="1" applyAlignment="1">
      <alignment horizontal="center" vertical="center"/>
    </xf>
    <xf numFmtId="38" fontId="2" fillId="0" borderId="80" xfId="50" applyFont="1" applyFill="1" applyBorder="1" applyAlignment="1">
      <alignment horizontal="right" vertical="center"/>
    </xf>
    <xf numFmtId="38" fontId="2" fillId="0" borderId="81" xfId="50" applyFont="1" applyFill="1" applyBorder="1" applyAlignment="1">
      <alignment horizontal="right" vertical="center"/>
    </xf>
    <xf numFmtId="38" fontId="2" fillId="0" borderId="82" xfId="50" applyFont="1" applyFill="1" applyBorder="1" applyAlignment="1">
      <alignment horizontal="right" vertical="center"/>
    </xf>
    <xf numFmtId="38" fontId="2" fillId="0" borderId="83" xfId="50" applyFont="1" applyFill="1" applyBorder="1" applyAlignment="1">
      <alignment horizontal="right" vertical="center"/>
    </xf>
    <xf numFmtId="38" fontId="2" fillId="0" borderId="82" xfId="50" applyFont="1" applyFill="1" applyBorder="1" applyAlignment="1">
      <alignment vertical="center"/>
    </xf>
    <xf numFmtId="38" fontId="2" fillId="0" borderId="83" xfId="50" applyFont="1" applyFill="1" applyBorder="1" applyAlignment="1">
      <alignment vertical="center"/>
    </xf>
    <xf numFmtId="38" fontId="3" fillId="0" borderId="0" xfId="50" applyFont="1" applyBorder="1" applyAlignment="1">
      <alignment horizontal="center" vertical="center"/>
    </xf>
    <xf numFmtId="38" fontId="3" fillId="0" borderId="0" xfId="50" applyFont="1" applyBorder="1" applyAlignment="1">
      <alignment horizontal="right" vertical="center"/>
    </xf>
    <xf numFmtId="38" fontId="2" fillId="0" borderId="70" xfId="50" applyFont="1" applyFill="1" applyBorder="1" applyAlignment="1">
      <alignment vertical="center"/>
    </xf>
    <xf numFmtId="38" fontId="2" fillId="0" borderId="77" xfId="50" applyFont="1" applyFill="1" applyBorder="1" applyAlignment="1">
      <alignment vertical="center"/>
    </xf>
    <xf numFmtId="38" fontId="2" fillId="0" borderId="84" xfId="50" applyFont="1" applyBorder="1" applyAlignment="1">
      <alignment horizontal="center" vertical="center"/>
    </xf>
    <xf numFmtId="38" fontId="2" fillId="0" borderId="85" xfId="50" applyFont="1" applyBorder="1" applyAlignment="1">
      <alignment horizontal="center" vertical="center"/>
    </xf>
    <xf numFmtId="38" fontId="2" fillId="0" borderId="86" xfId="50" applyFont="1" applyBorder="1" applyAlignment="1">
      <alignment horizontal="center" vertical="center"/>
    </xf>
    <xf numFmtId="38" fontId="2" fillId="0" borderId="87" xfId="50" applyFont="1" applyBorder="1" applyAlignment="1">
      <alignment horizontal="center" vertical="center"/>
    </xf>
    <xf numFmtId="38" fontId="2" fillId="0" borderId="88" xfId="50" applyFont="1" applyFill="1" applyBorder="1" applyAlignment="1">
      <alignment horizontal="right" vertical="center"/>
    </xf>
    <xf numFmtId="38" fontId="2" fillId="0" borderId="89" xfId="50" applyFont="1" applyFill="1" applyBorder="1" applyAlignment="1">
      <alignment horizontal="right" vertical="center"/>
    </xf>
    <xf numFmtId="38" fontId="2" fillId="0" borderId="90" xfId="50" applyFont="1" applyFill="1" applyBorder="1" applyAlignment="1">
      <alignment horizontal="right" vertical="center"/>
    </xf>
    <xf numFmtId="38" fontId="2" fillId="0" borderId="91" xfId="50" applyFont="1" applyFill="1" applyBorder="1" applyAlignment="1">
      <alignment horizontal="right" vertical="center"/>
    </xf>
    <xf numFmtId="38" fontId="2" fillId="0" borderId="90" xfId="50" applyFont="1" applyFill="1" applyBorder="1" applyAlignment="1">
      <alignment vertical="center"/>
    </xf>
    <xf numFmtId="38" fontId="2" fillId="0" borderId="91" xfId="50" applyFont="1" applyFill="1" applyBorder="1" applyAlignment="1">
      <alignment vertical="center"/>
    </xf>
    <xf numFmtId="38" fontId="2" fillId="0" borderId="92" xfId="50" applyFont="1" applyBorder="1" applyAlignment="1">
      <alignment horizontal="center" vertical="center"/>
    </xf>
    <xf numFmtId="38" fontId="2" fillId="0" borderId="83" xfId="50" applyFont="1" applyFill="1" applyBorder="1" applyAlignment="1">
      <alignment vertical="center"/>
    </xf>
    <xf numFmtId="38" fontId="2" fillId="0" borderId="93" xfId="50" applyFont="1" applyFill="1" applyBorder="1" applyAlignment="1">
      <alignment horizontal="right" vertical="center"/>
    </xf>
    <xf numFmtId="38" fontId="2" fillId="0" borderId="94" xfId="50" applyFont="1" applyFill="1" applyBorder="1" applyAlignment="1">
      <alignment horizontal="right" vertical="center"/>
    </xf>
    <xf numFmtId="38" fontId="2" fillId="0" borderId="95" xfId="50" applyFont="1" applyFill="1" applyBorder="1" applyAlignment="1">
      <alignment horizontal="right" vertical="center"/>
    </xf>
    <xf numFmtId="38" fontId="2" fillId="0" borderId="0" xfId="50" applyFont="1" applyAlignment="1">
      <alignment horizontal="justify" vertical="center"/>
    </xf>
    <xf numFmtId="38" fontId="4" fillId="0" borderId="0" xfId="50" applyFont="1" applyAlignment="1">
      <alignment horizontal="justify" vertical="center"/>
    </xf>
    <xf numFmtId="0" fontId="4" fillId="0" borderId="35" xfId="0" applyFont="1" applyBorder="1" applyAlignment="1">
      <alignment horizontal="right" vertical="center"/>
    </xf>
    <xf numFmtId="177" fontId="2" fillId="0" borderId="96" xfId="0" applyNumberFormat="1" applyFont="1" applyFill="1" applyBorder="1" applyAlignment="1">
      <alignment horizontal="right" vertical="center"/>
    </xf>
    <xf numFmtId="177" fontId="2" fillId="0" borderId="16" xfId="0" applyNumberFormat="1" applyFont="1" applyFill="1" applyBorder="1" applyAlignment="1">
      <alignment horizontal="right" vertical="center"/>
    </xf>
    <xf numFmtId="0" fontId="7" fillId="0" borderId="23" xfId="0" applyFont="1" applyBorder="1" applyAlignment="1">
      <alignment horizontal="center" vertical="center" wrapText="1"/>
    </xf>
    <xf numFmtId="0" fontId="7" fillId="0" borderId="23" xfId="0" applyFont="1" applyBorder="1" applyAlignment="1">
      <alignment horizontal="center" vertical="center"/>
    </xf>
    <xf numFmtId="177" fontId="2" fillId="0" borderId="97" xfId="0" applyNumberFormat="1" applyFont="1" applyFill="1" applyBorder="1" applyAlignment="1">
      <alignment horizontal="right" vertical="center"/>
    </xf>
    <xf numFmtId="177" fontId="2" fillId="0" borderId="17" xfId="0" applyNumberFormat="1" applyFont="1" applyFill="1" applyBorder="1" applyAlignment="1">
      <alignment horizontal="right" vertical="center"/>
    </xf>
    <xf numFmtId="38" fontId="2" fillId="0" borderId="96" xfId="48" applyFont="1" applyFill="1" applyBorder="1" applyAlignment="1" applyProtection="1">
      <alignment horizontal="right" vertical="center"/>
      <protection/>
    </xf>
    <xf numFmtId="38" fontId="2" fillId="0" borderId="16" xfId="48" applyFont="1" applyFill="1" applyBorder="1" applyAlignment="1" applyProtection="1">
      <alignment horizontal="right" vertical="center"/>
      <protection/>
    </xf>
    <xf numFmtId="38" fontId="2" fillId="0" borderId="97" xfId="48" applyFont="1" applyFill="1" applyBorder="1" applyAlignment="1" applyProtection="1">
      <alignment horizontal="right" vertical="center"/>
      <protection/>
    </xf>
    <xf numFmtId="38" fontId="2" fillId="0" borderId="17" xfId="48" applyFont="1" applyFill="1" applyBorder="1" applyAlignment="1" applyProtection="1">
      <alignment horizontal="right" vertical="center"/>
      <protection/>
    </xf>
    <xf numFmtId="0" fontId="4" fillId="0" borderId="35" xfId="0" applyFont="1" applyFill="1" applyBorder="1" applyAlignment="1">
      <alignment horizontal="right" vertical="center"/>
    </xf>
    <xf numFmtId="0" fontId="4" fillId="0" borderId="0" xfId="0" applyFont="1" applyBorder="1" applyAlignment="1">
      <alignment horizontal="right"/>
    </xf>
    <xf numFmtId="0" fontId="2" fillId="0" borderId="28" xfId="0" applyFont="1" applyBorder="1" applyAlignment="1">
      <alignment horizontal="center" vertical="center"/>
    </xf>
    <xf numFmtId="0" fontId="2" fillId="0" borderId="98" xfId="0" applyFont="1" applyBorder="1" applyAlignment="1">
      <alignment horizontal="center" vertical="center"/>
    </xf>
    <xf numFmtId="0" fontId="7" fillId="0" borderId="29" xfId="0" applyFont="1" applyBorder="1" applyAlignment="1">
      <alignment horizontal="center" vertical="center" wrapText="1"/>
    </xf>
    <xf numFmtId="0" fontId="7" fillId="0" borderId="99" xfId="0" applyFont="1" applyBorder="1" applyAlignment="1">
      <alignment horizontal="center" vertical="center" wrapText="1"/>
    </xf>
    <xf numFmtId="0" fontId="7" fillId="0" borderId="100" xfId="0" applyFont="1" applyBorder="1" applyAlignment="1">
      <alignment horizontal="center" vertical="center"/>
    </xf>
    <xf numFmtId="0" fontId="7" fillId="0" borderId="101" xfId="0" applyFont="1" applyBorder="1" applyAlignment="1">
      <alignment horizontal="center" vertical="center"/>
    </xf>
    <xf numFmtId="0" fontId="7" fillId="0" borderId="29" xfId="0" applyFont="1" applyBorder="1" applyAlignment="1">
      <alignment horizontal="center" vertical="center"/>
    </xf>
    <xf numFmtId="0" fontId="7" fillId="0" borderId="102" xfId="0" applyFont="1" applyBorder="1" applyAlignment="1">
      <alignment horizontal="center" vertical="center"/>
    </xf>
    <xf numFmtId="0" fontId="7" fillId="0" borderId="103" xfId="0" applyFont="1" applyBorder="1" applyAlignment="1">
      <alignment horizontal="center" vertical="center"/>
    </xf>
    <xf numFmtId="0" fontId="6" fillId="0" borderId="104" xfId="0" applyFont="1" applyBorder="1" applyAlignment="1">
      <alignment horizontal="center" vertical="center"/>
    </xf>
    <xf numFmtId="0" fontId="6" fillId="0" borderId="105" xfId="0" applyFont="1" applyBorder="1" applyAlignment="1">
      <alignment horizontal="center" vertical="center"/>
    </xf>
    <xf numFmtId="0" fontId="4" fillId="0" borderId="37" xfId="0" applyFont="1" applyBorder="1" applyAlignment="1">
      <alignment horizontal="center" vertical="center"/>
    </xf>
    <xf numFmtId="0" fontId="4" fillId="0" borderId="23" xfId="0" applyFont="1" applyBorder="1" applyAlignment="1">
      <alignment horizontal="center" vertical="center"/>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7" fillId="0" borderId="106" xfId="0" applyFont="1" applyFill="1" applyBorder="1" applyAlignment="1">
      <alignment horizontal="center" vertical="center"/>
    </xf>
    <xf numFmtId="0" fontId="7" fillId="0" borderId="16" xfId="0" applyFont="1" applyFill="1" applyBorder="1" applyAlignment="1">
      <alignment horizontal="center" vertical="center"/>
    </xf>
    <xf numFmtId="38" fontId="2" fillId="0" borderId="10" xfId="48" applyFont="1" applyFill="1" applyBorder="1" applyAlignment="1" applyProtection="1">
      <alignment horizontal="right" vertical="center"/>
      <protection/>
    </xf>
    <xf numFmtId="38" fontId="2" fillId="33" borderId="16" xfId="48" applyFont="1" applyFill="1" applyBorder="1" applyAlignment="1" applyProtection="1">
      <alignment horizontal="right" vertical="center"/>
      <protection/>
    </xf>
    <xf numFmtId="38" fontId="2" fillId="33" borderId="10" xfId="48" applyFont="1" applyFill="1" applyBorder="1" applyAlignment="1" applyProtection="1">
      <alignment horizontal="right" vertical="center"/>
      <protection/>
    </xf>
    <xf numFmtId="0" fontId="7" fillId="0" borderId="107" xfId="0" applyFont="1" applyFill="1" applyBorder="1" applyAlignment="1">
      <alignment horizontal="center" vertical="center"/>
    </xf>
    <xf numFmtId="0" fontId="7" fillId="0" borderId="17" xfId="0" applyFont="1" applyFill="1" applyBorder="1" applyAlignment="1">
      <alignment horizontal="center" vertical="center"/>
    </xf>
    <xf numFmtId="38" fontId="2" fillId="33" borderId="17" xfId="48" applyFont="1" applyFill="1" applyBorder="1" applyAlignment="1" applyProtection="1">
      <alignment horizontal="right" vertical="center"/>
      <protection/>
    </xf>
    <xf numFmtId="38" fontId="2" fillId="33" borderId="14" xfId="48" applyFont="1" applyFill="1" applyBorder="1" applyAlignment="1" applyProtection="1">
      <alignment horizontal="right" vertical="center"/>
      <protection/>
    </xf>
    <xf numFmtId="0" fontId="4" fillId="0" borderId="0" xfId="0" applyFont="1" applyAlignment="1">
      <alignment horizontal="right" vertical="center"/>
    </xf>
    <xf numFmtId="0" fontId="4" fillId="0" borderId="108" xfId="0" applyFont="1" applyBorder="1" applyAlignment="1">
      <alignment horizontal="right"/>
    </xf>
    <xf numFmtId="38" fontId="4" fillId="0" borderId="37" xfId="48" applyFont="1" applyBorder="1" applyAlignment="1">
      <alignment horizontal="center" vertical="center"/>
    </xf>
    <xf numFmtId="38" fontId="4" fillId="0" borderId="109" xfId="48" applyFont="1" applyBorder="1" applyAlignment="1">
      <alignment horizontal="center" vertical="center"/>
    </xf>
    <xf numFmtId="38" fontId="4" fillId="0" borderId="110" xfId="48" applyFont="1" applyBorder="1" applyAlignment="1">
      <alignment horizontal="center" vertical="center" wrapText="1"/>
    </xf>
    <xf numFmtId="38" fontId="4" fillId="0" borderId="47" xfId="48" applyFont="1" applyBorder="1" applyAlignment="1">
      <alignment horizontal="center" vertical="center" wrapText="1"/>
    </xf>
    <xf numFmtId="38" fontId="4" fillId="0" borderId="23" xfId="48" applyFont="1" applyBorder="1" applyAlignment="1">
      <alignment horizontal="center" vertical="center"/>
    </xf>
    <xf numFmtId="38" fontId="4" fillId="0" borderId="38" xfId="48" applyFont="1" applyBorder="1" applyAlignment="1">
      <alignment horizontal="center" vertical="center"/>
    </xf>
    <xf numFmtId="38" fontId="4" fillId="0" borderId="10" xfId="48" applyFont="1" applyBorder="1" applyAlignment="1">
      <alignment horizontal="center" vertical="center"/>
    </xf>
    <xf numFmtId="38" fontId="4" fillId="0" borderId="11" xfId="48" applyFont="1" applyBorder="1" applyAlignment="1">
      <alignment horizontal="center" vertical="center"/>
    </xf>
    <xf numFmtId="38" fontId="2" fillId="0" borderId="10" xfId="48" applyFont="1" applyFill="1" applyBorder="1" applyAlignment="1">
      <alignment horizontal="right" vertical="center"/>
    </xf>
    <xf numFmtId="38" fontId="2" fillId="0" borderId="11" xfId="48" applyFont="1" applyFill="1" applyBorder="1" applyAlignment="1">
      <alignment horizontal="right" vertical="center"/>
    </xf>
    <xf numFmtId="38" fontId="2" fillId="0" borderId="14" xfId="48" applyFont="1" applyFill="1" applyBorder="1" applyAlignment="1">
      <alignment horizontal="right" vertical="center"/>
    </xf>
    <xf numFmtId="38" fontId="2" fillId="0" borderId="15" xfId="48" applyFont="1" applyFill="1" applyBorder="1" applyAlignment="1">
      <alignment horizontal="right" vertical="center"/>
    </xf>
    <xf numFmtId="0" fontId="2" fillId="0" borderId="23"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111" xfId="62" applyFont="1" applyBorder="1" applyAlignment="1">
      <alignment horizontal="center" vertical="center"/>
      <protection/>
    </xf>
    <xf numFmtId="0" fontId="2" fillId="0" borderId="22" xfId="62" applyFont="1" applyBorder="1" applyAlignment="1">
      <alignment horizontal="center" vertical="center"/>
      <protection/>
    </xf>
    <xf numFmtId="0" fontId="2" fillId="0" borderId="112" xfId="62" applyFont="1" applyBorder="1" applyAlignment="1">
      <alignment horizontal="center" vertical="center"/>
      <protection/>
    </xf>
    <xf numFmtId="183" fontId="2" fillId="0" borderId="113" xfId="48" applyNumberFormat="1" applyFont="1" applyFill="1" applyBorder="1" applyAlignment="1" applyProtection="1">
      <alignment horizontal="center" vertical="center"/>
      <protection/>
    </xf>
    <xf numFmtId="183" fontId="2" fillId="0" borderId="40" xfId="48" applyNumberFormat="1" applyFont="1" applyFill="1" applyBorder="1" applyAlignment="1" applyProtection="1">
      <alignment horizontal="center" vertical="center"/>
      <protection/>
    </xf>
    <xf numFmtId="0" fontId="6" fillId="0" borderId="114" xfId="0" applyFont="1" applyFill="1" applyBorder="1" applyAlignment="1">
      <alignment horizontal="center" vertical="center"/>
    </xf>
    <xf numFmtId="0" fontId="6" fillId="0" borderId="115" xfId="0" applyFont="1" applyFill="1" applyBorder="1" applyAlignment="1">
      <alignment horizontal="center" vertical="center"/>
    </xf>
    <xf numFmtId="38" fontId="2" fillId="0" borderId="116" xfId="48" applyFont="1" applyBorder="1" applyAlignment="1">
      <alignment horizontal="center" vertical="center"/>
    </xf>
    <xf numFmtId="38" fontId="2" fillId="0" borderId="115" xfId="48" applyFont="1" applyBorder="1" applyAlignment="1">
      <alignment horizontal="center" vertical="center"/>
    </xf>
    <xf numFmtId="183" fontId="2" fillId="0" borderId="117" xfId="48" applyNumberFormat="1" applyFont="1" applyFill="1" applyBorder="1" applyAlignment="1" applyProtection="1">
      <alignment horizontal="center" vertical="center"/>
      <protection/>
    </xf>
    <xf numFmtId="183" fontId="2" fillId="0" borderId="42" xfId="48" applyNumberFormat="1" applyFont="1" applyFill="1" applyBorder="1" applyAlignment="1" applyProtection="1">
      <alignment horizontal="center" vertical="center"/>
      <protection/>
    </xf>
    <xf numFmtId="0" fontId="6" fillId="0" borderId="118" xfId="0" applyFont="1" applyFill="1" applyBorder="1" applyAlignment="1">
      <alignment horizontal="center" vertical="center"/>
    </xf>
    <xf numFmtId="0" fontId="6" fillId="0" borderId="119" xfId="0" applyFont="1" applyFill="1" applyBorder="1" applyAlignment="1">
      <alignment horizontal="center" vertical="center"/>
    </xf>
    <xf numFmtId="38" fontId="2" fillId="0" borderId="120" xfId="48" applyFont="1" applyBorder="1" applyAlignment="1">
      <alignment horizontal="center" vertical="center"/>
    </xf>
    <xf numFmtId="38" fontId="2" fillId="0" borderId="119" xfId="48" applyFont="1" applyBorder="1" applyAlignment="1">
      <alignment horizontal="center" vertical="center"/>
    </xf>
    <xf numFmtId="183" fontId="2" fillId="0" borderId="117" xfId="0" applyNumberFormat="1" applyFont="1" applyFill="1" applyBorder="1" applyAlignment="1">
      <alignment horizontal="center" vertical="center"/>
    </xf>
    <xf numFmtId="183" fontId="2" fillId="0" borderId="42" xfId="0" applyNumberFormat="1" applyFont="1" applyFill="1" applyBorder="1" applyAlignment="1">
      <alignment horizontal="center" vertical="center"/>
    </xf>
    <xf numFmtId="183" fontId="2" fillId="0" borderId="121" xfId="0" applyNumberFormat="1" applyFont="1" applyFill="1" applyBorder="1" applyAlignment="1">
      <alignment horizontal="center" vertical="center"/>
    </xf>
    <xf numFmtId="183" fontId="2" fillId="0" borderId="44" xfId="0" applyNumberFormat="1" applyFont="1" applyFill="1" applyBorder="1" applyAlignment="1">
      <alignment horizontal="center" vertical="center"/>
    </xf>
    <xf numFmtId="0" fontId="6" fillId="0" borderId="122" xfId="0" applyFont="1" applyFill="1" applyBorder="1" applyAlignment="1">
      <alignment horizontal="center" vertical="center"/>
    </xf>
    <xf numFmtId="0" fontId="6" fillId="0" borderId="123" xfId="0" applyFont="1" applyFill="1" applyBorder="1" applyAlignment="1">
      <alignment horizontal="center" vertical="center"/>
    </xf>
    <xf numFmtId="38" fontId="2" fillId="0" borderId="124" xfId="48" applyFont="1" applyBorder="1" applyAlignment="1">
      <alignment horizontal="center" vertical="center"/>
    </xf>
    <xf numFmtId="38" fontId="2" fillId="0" borderId="123" xfId="48" applyFont="1" applyBorder="1" applyAlignment="1">
      <alignment horizontal="center" vertical="center"/>
    </xf>
    <xf numFmtId="0" fontId="11" fillId="0" borderId="23" xfId="63" applyFont="1" applyFill="1" applyBorder="1" applyAlignment="1">
      <alignment horizontal="center" vertical="center" shrinkToFit="1"/>
      <protection/>
    </xf>
    <xf numFmtId="0" fontId="11" fillId="0" borderId="125" xfId="63" applyFont="1" applyFill="1" applyBorder="1" applyAlignment="1">
      <alignment horizontal="center" vertical="center" shrinkToFit="1"/>
      <protection/>
    </xf>
    <xf numFmtId="0" fontId="11" fillId="0" borderId="38" xfId="63" applyFont="1" applyFill="1" applyBorder="1" applyAlignment="1">
      <alignment horizontal="center" vertical="center" shrinkToFit="1"/>
      <protection/>
    </xf>
    <xf numFmtId="0" fontId="11" fillId="0" borderId="28" xfId="63" applyFont="1" applyBorder="1" applyAlignment="1">
      <alignment horizontal="center" vertical="center" shrinkToFit="1"/>
      <protection/>
    </xf>
    <xf numFmtId="0" fontId="11" fillId="0" borderId="26" xfId="63" applyFont="1" applyBorder="1" applyAlignment="1">
      <alignment horizontal="center" vertical="center" shrinkToFit="1"/>
      <protection/>
    </xf>
    <xf numFmtId="0" fontId="11" fillId="0" borderId="22" xfId="63" applyFont="1" applyBorder="1" applyAlignment="1">
      <alignment horizontal="center" vertical="center" shrinkToFit="1"/>
      <protection/>
    </xf>
    <xf numFmtId="0" fontId="11" fillId="0" borderId="23" xfId="63" applyFont="1" applyBorder="1" applyAlignment="1">
      <alignment horizontal="center" vertical="center" shrinkToFit="1"/>
      <protection/>
    </xf>
    <xf numFmtId="0" fontId="11" fillId="0" borderId="112" xfId="63" applyFont="1" applyBorder="1" applyAlignment="1">
      <alignment horizontal="center" vertical="center" wrapText="1" shrinkToFit="1"/>
      <protection/>
    </xf>
    <xf numFmtId="0" fontId="4" fillId="0" borderId="0" xfId="0" applyFont="1" applyFill="1" applyAlignment="1">
      <alignment horizontal="left" vertical="center"/>
    </xf>
    <xf numFmtId="38" fontId="4" fillId="0" borderId="108" xfId="50" applyFont="1" applyFill="1" applyBorder="1" applyAlignment="1">
      <alignment horizontal="right" vertical="center"/>
    </xf>
    <xf numFmtId="0" fontId="4" fillId="0" borderId="37" xfId="0" applyFont="1" applyFill="1" applyBorder="1" applyAlignment="1">
      <alignment horizontal="center" vertical="center"/>
    </xf>
    <xf numFmtId="0" fontId="4" fillId="0" borderId="25"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38" xfId="0" applyFont="1" applyFill="1" applyBorder="1" applyAlignment="1">
      <alignment horizontal="center" vertical="center"/>
    </xf>
    <xf numFmtId="177" fontId="2" fillId="0" borderId="10" xfId="0" applyNumberFormat="1" applyFont="1" applyFill="1" applyBorder="1" applyAlignment="1">
      <alignment horizontal="right" vertical="center"/>
    </xf>
    <xf numFmtId="177" fontId="2" fillId="0" borderId="11" xfId="0" applyNumberFormat="1" applyFont="1" applyFill="1" applyBorder="1" applyAlignment="1">
      <alignment horizontal="right" vertical="center"/>
    </xf>
    <xf numFmtId="177" fontId="2" fillId="0" borderId="14" xfId="0" applyNumberFormat="1" applyFont="1" applyFill="1" applyBorder="1" applyAlignment="1">
      <alignment horizontal="right" vertical="center"/>
    </xf>
    <xf numFmtId="177" fontId="2" fillId="0" borderId="15" xfId="0" applyNumberFormat="1" applyFont="1" applyFill="1" applyBorder="1" applyAlignment="1">
      <alignment horizontal="right" vertical="center"/>
    </xf>
    <xf numFmtId="0" fontId="4" fillId="0" borderId="0" xfId="0" applyFont="1" applyFill="1" applyBorder="1" applyAlignment="1">
      <alignment horizontal="center" vertical="center"/>
    </xf>
    <xf numFmtId="0" fontId="16" fillId="0" borderId="0" xfId="0" applyFont="1" applyBorder="1" applyAlignment="1">
      <alignment horizontal="center" vertical="center"/>
    </xf>
    <xf numFmtId="0" fontId="4" fillId="0" borderId="35" xfId="0" applyFont="1" applyBorder="1" applyAlignment="1">
      <alignment horizontal="center" vertical="center"/>
    </xf>
    <xf numFmtId="0" fontId="4" fillId="0" borderId="108" xfId="0" applyFont="1" applyFill="1" applyBorder="1" applyAlignment="1">
      <alignment horizontal="center"/>
    </xf>
    <xf numFmtId="0" fontId="7" fillId="0" borderId="126"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15" fillId="0" borderId="108" xfId="0" applyFont="1" applyBorder="1" applyAlignment="1">
      <alignment horizontal="right"/>
    </xf>
    <xf numFmtId="0" fontId="4" fillId="0" borderId="25" xfId="0" applyFont="1" applyBorder="1" applyAlignment="1">
      <alignment horizontal="center" vertical="center"/>
    </xf>
    <xf numFmtId="0" fontId="7" fillId="0" borderId="22" xfId="0" applyFont="1" applyBorder="1" applyAlignment="1">
      <alignment horizontal="center" vertical="center"/>
    </xf>
    <xf numFmtId="0" fontId="7" fillId="0" borderId="16" xfId="0" applyFont="1" applyBorder="1" applyAlignment="1">
      <alignment horizontal="center" vertical="center"/>
    </xf>
    <xf numFmtId="0" fontId="7" fillId="0" borderId="23" xfId="0" applyFont="1" applyBorder="1" applyAlignment="1">
      <alignment vertical="center"/>
    </xf>
    <xf numFmtId="0" fontId="7" fillId="0" borderId="38" xfId="0" applyFont="1" applyBorder="1" applyAlignment="1">
      <alignment horizontal="center" vertical="center"/>
    </xf>
    <xf numFmtId="0" fontId="4" fillId="0" borderId="0" xfId="0" applyFont="1" applyFill="1" applyAlignment="1">
      <alignment horizontal="center" vertical="center"/>
    </xf>
    <xf numFmtId="0" fontId="7" fillId="0" borderId="37" xfId="0" applyFont="1" applyFill="1" applyBorder="1" applyAlignment="1">
      <alignment horizontal="center" vertical="center"/>
    </xf>
    <xf numFmtId="0" fontId="7" fillId="0" borderId="46" xfId="0" applyFont="1" applyFill="1" applyBorder="1" applyAlignment="1">
      <alignment horizontal="center" vertical="center" textRotation="255" wrapText="1"/>
    </xf>
    <xf numFmtId="0" fontId="7" fillId="0" borderId="51" xfId="0" applyFont="1" applyFill="1" applyBorder="1" applyAlignment="1">
      <alignment horizontal="center" vertical="center" textRotation="255" wrapText="1"/>
    </xf>
    <xf numFmtId="0" fontId="7" fillId="0" borderId="12" xfId="0" applyFont="1" applyFill="1" applyBorder="1" applyAlignment="1">
      <alignment horizontal="left" vertical="center" shrinkToFit="1"/>
    </xf>
    <xf numFmtId="0" fontId="7" fillId="0" borderId="10" xfId="0" applyFont="1" applyFill="1" applyBorder="1" applyAlignment="1">
      <alignment horizontal="left" vertical="center" shrinkToFit="1"/>
    </xf>
    <xf numFmtId="0" fontId="7" fillId="0" borderId="96" xfId="0" applyFont="1" applyFill="1" applyBorder="1" applyAlignment="1">
      <alignment horizontal="left" vertical="center" shrinkToFit="1"/>
    </xf>
    <xf numFmtId="0" fontId="7" fillId="0" borderId="16" xfId="0" applyFont="1" applyFill="1" applyBorder="1" applyAlignment="1">
      <alignment horizontal="left" vertical="center" shrinkToFit="1"/>
    </xf>
    <xf numFmtId="0" fontId="7" fillId="0" borderId="10" xfId="0" applyFont="1" applyFill="1" applyBorder="1" applyAlignment="1">
      <alignment horizontal="left" vertical="center" wrapText="1"/>
    </xf>
    <xf numFmtId="0" fontId="7" fillId="0" borderId="97"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6" fillId="0" borderId="27"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2" fillId="0" borderId="17" xfId="0" applyFont="1" applyFill="1" applyBorder="1" applyAlignment="1">
      <alignment horizontal="right" vertical="center"/>
    </xf>
    <xf numFmtId="0" fontId="2" fillId="0" borderId="14" xfId="0" applyFont="1" applyFill="1" applyBorder="1" applyAlignment="1">
      <alignment horizontal="right" vertical="center"/>
    </xf>
    <xf numFmtId="0" fontId="2" fillId="0" borderId="35" xfId="0" applyFont="1" applyFill="1" applyBorder="1" applyAlignment="1">
      <alignment horizontal="center" vertical="center" shrinkToFit="1"/>
    </xf>
    <xf numFmtId="0" fontId="2" fillId="0" borderId="35" xfId="0" applyFont="1" applyFill="1" applyBorder="1" applyAlignment="1">
      <alignment horizontal="center" vertical="center"/>
    </xf>
    <xf numFmtId="0" fontId="6" fillId="0" borderId="25"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2" fillId="0" borderId="16" xfId="0" applyFont="1" applyFill="1" applyBorder="1" applyAlignment="1">
      <alignment horizontal="right" vertical="center"/>
    </xf>
    <xf numFmtId="0" fontId="2" fillId="0" borderId="10" xfId="0" applyFont="1" applyFill="1" applyBorder="1" applyAlignment="1">
      <alignment horizontal="right" vertical="center"/>
    </xf>
    <xf numFmtId="0" fontId="2" fillId="0" borderId="127" xfId="0" applyFont="1" applyFill="1" applyBorder="1" applyAlignment="1">
      <alignment horizontal="right" vertical="center"/>
    </xf>
    <xf numFmtId="0" fontId="2" fillId="0" borderId="96" xfId="0" applyFont="1" applyFill="1" applyBorder="1" applyAlignment="1">
      <alignment horizontal="right" vertical="center"/>
    </xf>
    <xf numFmtId="0" fontId="6" fillId="0" borderId="109" xfId="0" applyFont="1" applyFill="1" applyBorder="1" applyAlignment="1">
      <alignment horizontal="center" vertical="center" shrinkToFit="1"/>
    </xf>
    <xf numFmtId="0" fontId="6" fillId="0" borderId="56" xfId="0" applyFont="1" applyFill="1" applyBorder="1" applyAlignment="1">
      <alignment horizontal="center" vertical="center" shrinkToFit="1"/>
    </xf>
    <xf numFmtId="0" fontId="2" fillId="0" borderId="128" xfId="0" applyFont="1" applyFill="1" applyBorder="1" applyAlignment="1">
      <alignment horizontal="right" vertical="center"/>
    </xf>
    <xf numFmtId="0" fontId="2" fillId="0" borderId="36" xfId="0" applyFont="1" applyFill="1" applyBorder="1" applyAlignment="1">
      <alignment horizontal="right" vertical="center"/>
    </xf>
    <xf numFmtId="0" fontId="2" fillId="0" borderId="129" xfId="0" applyFont="1" applyFill="1" applyBorder="1" applyAlignment="1">
      <alignment horizontal="right" vertical="center"/>
    </xf>
    <xf numFmtId="0" fontId="7" fillId="0" borderId="37"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6" fillId="0" borderId="37"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17" fillId="0" borderId="130" xfId="0" applyFont="1" applyFill="1" applyBorder="1" applyAlignment="1">
      <alignment horizontal="center" vertical="center" wrapText="1"/>
    </xf>
    <xf numFmtId="0" fontId="17" fillId="0" borderId="131"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7" fillId="0" borderId="132"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133"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134"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111" xfId="0" applyFont="1" applyFill="1" applyBorder="1" applyAlignment="1">
      <alignment horizontal="center" vertical="center" shrinkToFit="1"/>
    </xf>
    <xf numFmtId="0" fontId="7" fillId="0" borderId="22" xfId="0" applyFont="1" applyFill="1" applyBorder="1" applyAlignment="1">
      <alignment horizontal="center" vertical="center" shrinkToFit="1"/>
    </xf>
    <xf numFmtId="0" fontId="6" fillId="0" borderId="132" xfId="0" applyFont="1" applyFill="1" applyBorder="1" applyAlignment="1">
      <alignment horizontal="center" vertical="center" shrinkToFit="1"/>
    </xf>
    <xf numFmtId="0" fontId="6" fillId="0" borderId="36" xfId="0" applyFont="1" applyFill="1" applyBorder="1" applyAlignment="1">
      <alignment horizontal="center" vertical="center" shrinkToFit="1"/>
    </xf>
    <xf numFmtId="38" fontId="2" fillId="0" borderId="135" xfId="50" applyFont="1" applyBorder="1" applyAlignment="1">
      <alignment horizontal="center" vertical="center"/>
    </xf>
    <xf numFmtId="38" fontId="2" fillId="0" borderId="103" xfId="50" applyFont="1" applyBorder="1" applyAlignment="1">
      <alignment horizontal="center" vertical="center"/>
    </xf>
    <xf numFmtId="38" fontId="2" fillId="0" borderId="134" xfId="50" applyFont="1" applyBorder="1" applyAlignment="1">
      <alignment horizontal="center" vertical="center"/>
    </xf>
    <xf numFmtId="38" fontId="2" fillId="0" borderId="136" xfId="50" applyFont="1" applyBorder="1" applyAlignment="1">
      <alignment horizontal="center" vertical="center"/>
    </xf>
    <xf numFmtId="38" fontId="2" fillId="0" borderId="137" xfId="50" applyFont="1" applyBorder="1" applyAlignment="1">
      <alignment horizontal="center" vertical="center" wrapText="1"/>
    </xf>
    <xf numFmtId="38" fontId="2" fillId="0" borderId="138" xfId="50" applyFont="1" applyBorder="1" applyAlignment="1">
      <alignment horizontal="center" vertical="center"/>
    </xf>
    <xf numFmtId="38" fontId="2" fillId="0" borderId="37" xfId="50" applyFont="1" applyFill="1" applyBorder="1" applyAlignment="1">
      <alignment horizontal="center" vertical="center"/>
    </xf>
    <xf numFmtId="38" fontId="2" fillId="0" borderId="22" xfId="50" applyFont="1" applyFill="1" applyBorder="1" applyAlignment="1">
      <alignment horizontal="center" vertical="center"/>
    </xf>
    <xf numFmtId="38" fontId="2" fillId="0" borderId="23" xfId="50" applyFont="1" applyFill="1" applyBorder="1" applyAlignment="1">
      <alignment horizontal="center" vertical="center"/>
    </xf>
    <xf numFmtId="38" fontId="2" fillId="0" borderId="38" xfId="50" applyFont="1" applyFill="1" applyBorder="1" applyAlignment="1">
      <alignment horizontal="center" vertical="center"/>
    </xf>
    <xf numFmtId="38" fontId="2" fillId="0" borderId="139" xfId="50" applyFont="1" applyBorder="1" applyAlignment="1">
      <alignment horizontal="center" vertical="center"/>
    </xf>
    <xf numFmtId="38" fontId="2" fillId="0" borderId="140" xfId="50" applyFont="1" applyBorder="1" applyAlignment="1">
      <alignment horizontal="center" vertical="center"/>
    </xf>
    <xf numFmtId="38" fontId="4" fillId="0" borderId="35" xfId="50" applyFont="1" applyBorder="1" applyAlignment="1">
      <alignment horizontal="right" vertical="center"/>
    </xf>
    <xf numFmtId="0" fontId="4" fillId="3" borderId="37" xfId="0" applyFont="1" applyFill="1" applyBorder="1" applyAlignment="1">
      <alignment horizontal="center" vertical="center"/>
    </xf>
    <xf numFmtId="38" fontId="7" fillId="3" borderId="22" xfId="50" applyFont="1" applyFill="1" applyBorder="1" applyAlignment="1">
      <alignment horizontal="center" vertical="center"/>
    </xf>
    <xf numFmtId="38" fontId="7" fillId="3" borderId="23" xfId="50" applyFont="1" applyFill="1" applyBorder="1" applyAlignment="1">
      <alignment horizontal="center" vertical="center"/>
    </xf>
    <xf numFmtId="0" fontId="7" fillId="3" borderId="23" xfId="0" applyFont="1" applyFill="1" applyBorder="1" applyAlignment="1">
      <alignment horizontal="center" vertical="center"/>
    </xf>
    <xf numFmtId="0" fontId="7" fillId="3" borderId="112" xfId="0" applyFont="1" applyFill="1" applyBorder="1" applyAlignment="1">
      <alignment horizontal="center" vertical="center"/>
    </xf>
    <xf numFmtId="0" fontId="7" fillId="3" borderId="38" xfId="0" applyFont="1" applyFill="1" applyBorder="1" applyAlignment="1">
      <alignment horizontal="center" vertical="center"/>
    </xf>
    <xf numFmtId="0" fontId="4" fillId="3" borderId="25" xfId="0" applyFont="1" applyFill="1" applyBorder="1" applyAlignment="1">
      <alignment horizontal="center" vertical="center"/>
    </xf>
    <xf numFmtId="38" fontId="4" fillId="3" borderId="16" xfId="50" applyFont="1" applyFill="1" applyBorder="1" applyAlignment="1">
      <alignment horizontal="center" vertical="center"/>
    </xf>
    <xf numFmtId="38" fontId="4" fillId="3" borderId="10" xfId="50" applyFont="1" applyFill="1" applyBorder="1" applyAlignment="1">
      <alignment horizontal="center" vertical="center"/>
    </xf>
    <xf numFmtId="38" fontId="4" fillId="3" borderId="96" xfId="50" applyFont="1" applyFill="1" applyBorder="1" applyAlignment="1">
      <alignment horizontal="center" vertical="center"/>
    </xf>
    <xf numFmtId="38" fontId="4" fillId="3" borderId="11" xfId="5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件数など最終確認資料"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9</xdr:row>
      <xdr:rowOff>0</xdr:rowOff>
    </xdr:from>
    <xdr:to>
      <xdr:col>8</xdr:col>
      <xdr:colOff>28575</xdr:colOff>
      <xdr:row>9</xdr:row>
      <xdr:rowOff>0</xdr:rowOff>
    </xdr:to>
    <xdr:sp>
      <xdr:nvSpPr>
        <xdr:cNvPr id="1" name="Line 7"/>
        <xdr:cNvSpPr>
          <a:spLocks/>
        </xdr:cNvSpPr>
      </xdr:nvSpPr>
      <xdr:spPr>
        <a:xfrm>
          <a:off x="5562600" y="195262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942975</xdr:colOff>
      <xdr:row>23</xdr:row>
      <xdr:rowOff>0</xdr:rowOff>
    </xdr:from>
    <xdr:ext cx="200025" cy="0"/>
    <xdr:sp fLocksText="0">
      <xdr:nvSpPr>
        <xdr:cNvPr id="2" name="Text Box 1"/>
        <xdr:cNvSpPr txBox="1">
          <a:spLocks noChangeArrowheads="1"/>
        </xdr:cNvSpPr>
      </xdr:nvSpPr>
      <xdr:spPr>
        <a:xfrm>
          <a:off x="942975" y="63627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942975</xdr:colOff>
      <xdr:row>23</xdr:row>
      <xdr:rowOff>0</xdr:rowOff>
    </xdr:from>
    <xdr:ext cx="200025" cy="0"/>
    <xdr:sp fLocksText="0">
      <xdr:nvSpPr>
        <xdr:cNvPr id="3" name="Text Box 2"/>
        <xdr:cNvSpPr txBox="1">
          <a:spLocks noChangeArrowheads="1"/>
        </xdr:cNvSpPr>
      </xdr:nvSpPr>
      <xdr:spPr>
        <a:xfrm>
          <a:off x="942975" y="63627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4:K21"/>
  <sheetViews>
    <sheetView view="pageBreakPreview" zoomScaleSheetLayoutView="100" zoomScalePageLayoutView="0" workbookViewId="0" topLeftCell="A13">
      <selection activeCell="J21" sqref="J21:K21"/>
    </sheetView>
  </sheetViews>
  <sheetFormatPr defaultColWidth="9.00390625" defaultRowHeight="13.5"/>
  <cols>
    <col min="1" max="1" width="12.00390625" style="1" customWidth="1"/>
    <col min="2" max="3" width="11.625" style="1" customWidth="1"/>
    <col min="4" max="5" width="5.25390625" style="1" customWidth="1"/>
    <col min="6" max="7" width="5.125" style="1" customWidth="1"/>
    <col min="8" max="8" width="9.875" style="1" customWidth="1"/>
    <col min="9" max="9" width="10.125" style="1" customWidth="1"/>
    <col min="10" max="10" width="13.625" style="1" customWidth="1"/>
    <col min="11" max="11" width="12.75390625" style="1" customWidth="1"/>
    <col min="12" max="16384" width="9.00390625" style="1" customWidth="1"/>
  </cols>
  <sheetData>
    <row r="4" spans="2:9" ht="15" customHeight="1">
      <c r="B4" s="2"/>
      <c r="C4" s="2"/>
      <c r="D4" s="2"/>
      <c r="E4" s="2"/>
      <c r="F4" s="2"/>
      <c r="G4" s="2"/>
      <c r="H4" s="2"/>
      <c r="I4" s="2"/>
    </row>
    <row r="5" spans="1:9" ht="22.5" customHeight="1" thickBot="1">
      <c r="A5" s="21" t="s">
        <v>0</v>
      </c>
      <c r="B5" s="3"/>
      <c r="C5" s="3"/>
      <c r="D5" s="3"/>
      <c r="E5" s="3"/>
      <c r="F5" s="3"/>
      <c r="H5" s="282" t="s">
        <v>1</v>
      </c>
      <c r="I5" s="282"/>
    </row>
    <row r="6" spans="1:9" ht="46.5" customHeight="1" thickBot="1">
      <c r="A6" s="283" t="s">
        <v>2</v>
      </c>
      <c r="B6" s="285" t="s">
        <v>3</v>
      </c>
      <c r="C6" s="286"/>
      <c r="D6" s="287" t="s">
        <v>4</v>
      </c>
      <c r="E6" s="288"/>
      <c r="F6" s="288"/>
      <c r="G6" s="289"/>
      <c r="H6" s="290" t="s">
        <v>5</v>
      </c>
      <c r="I6" s="291"/>
    </row>
    <row r="7" spans="1:9" ht="35.25" customHeight="1">
      <c r="A7" s="284"/>
      <c r="B7" s="36" t="s">
        <v>6</v>
      </c>
      <c r="C7" s="37" t="s">
        <v>7</v>
      </c>
      <c r="D7" s="292" t="s">
        <v>8</v>
      </c>
      <c r="E7" s="293"/>
      <c r="F7" s="292" t="s">
        <v>7</v>
      </c>
      <c r="G7" s="293"/>
      <c r="H7" s="37" t="s">
        <v>6</v>
      </c>
      <c r="I7" s="38" t="s">
        <v>7</v>
      </c>
    </row>
    <row r="8" spans="1:11" ht="35.25" customHeight="1">
      <c r="A8" s="44" t="s">
        <v>9</v>
      </c>
      <c r="B8" s="31">
        <v>70270</v>
      </c>
      <c r="C8" s="6">
        <v>185282</v>
      </c>
      <c r="D8" s="277">
        <v>26094</v>
      </c>
      <c r="E8" s="278"/>
      <c r="F8" s="277">
        <v>47417</v>
      </c>
      <c r="G8" s="278"/>
      <c r="H8" s="7">
        <f>+D8/B8*100</f>
        <v>37.1339120535079</v>
      </c>
      <c r="I8" s="8">
        <f>+F8/C8*100</f>
        <v>25.591800606642845</v>
      </c>
      <c r="J8" s="9"/>
      <c r="K8" s="9"/>
    </row>
    <row r="9" spans="1:11" ht="35.25" customHeight="1">
      <c r="A9" s="44" t="s">
        <v>10</v>
      </c>
      <c r="B9" s="31">
        <v>70157</v>
      </c>
      <c r="C9" s="6">
        <v>184898</v>
      </c>
      <c r="D9" s="277">
        <v>26066</v>
      </c>
      <c r="E9" s="278"/>
      <c r="F9" s="277">
        <v>46700</v>
      </c>
      <c r="G9" s="278"/>
      <c r="H9" s="7">
        <f>+D9/B9*100</f>
        <v>37.153812164146125</v>
      </c>
      <c r="I9" s="8">
        <f>+F9/C9*100</f>
        <v>25.257168817402025</v>
      </c>
      <c r="J9" s="9"/>
      <c r="K9" s="9"/>
    </row>
    <row r="10" spans="1:11" ht="35.25" customHeight="1">
      <c r="A10" s="45" t="s">
        <v>11</v>
      </c>
      <c r="B10" s="34">
        <v>71033</v>
      </c>
      <c r="C10" s="10">
        <v>184962</v>
      </c>
      <c r="D10" s="277">
        <v>25744</v>
      </c>
      <c r="E10" s="278"/>
      <c r="F10" s="277">
        <v>45690</v>
      </c>
      <c r="G10" s="278"/>
      <c r="H10" s="11">
        <f>+D10/B10*100</f>
        <v>36.24230991229428</v>
      </c>
      <c r="I10" s="12">
        <f>+F10/C10*100</f>
        <v>24.702371297888213</v>
      </c>
      <c r="J10" s="9"/>
      <c r="K10" s="9"/>
    </row>
    <row r="11" spans="1:11" ht="35.25" customHeight="1">
      <c r="A11" s="44" t="s">
        <v>12</v>
      </c>
      <c r="B11" s="31">
        <v>71894</v>
      </c>
      <c r="C11" s="6">
        <v>184944</v>
      </c>
      <c r="D11" s="277">
        <v>25526</v>
      </c>
      <c r="E11" s="278"/>
      <c r="F11" s="277">
        <v>44594</v>
      </c>
      <c r="G11" s="278"/>
      <c r="H11" s="7">
        <f>+D11/B11*100</f>
        <v>35.505049100063985</v>
      </c>
      <c r="I11" s="8">
        <f>+F11/C11*100</f>
        <v>24.11216368197941</v>
      </c>
      <c r="J11" s="9"/>
      <c r="K11" s="9"/>
    </row>
    <row r="12" spans="1:11" ht="35.25" customHeight="1" thickBot="1">
      <c r="A12" s="46" t="s">
        <v>13</v>
      </c>
      <c r="B12" s="32">
        <v>72972</v>
      </c>
      <c r="C12" s="13">
        <v>185350</v>
      </c>
      <c r="D12" s="279">
        <v>24971</v>
      </c>
      <c r="E12" s="280"/>
      <c r="F12" s="279">
        <v>42847</v>
      </c>
      <c r="G12" s="280"/>
      <c r="H12" s="14">
        <f>+D12/B12*100</f>
        <v>34.219974784848986</v>
      </c>
      <c r="I12" s="15">
        <f>+F12/C12*100</f>
        <v>23.116806042622066</v>
      </c>
      <c r="J12" s="9"/>
      <c r="K12" s="9"/>
    </row>
    <row r="13" spans="2:11" s="16" customFormat="1" ht="48.75" customHeight="1">
      <c r="B13" s="4"/>
      <c r="C13" s="4"/>
      <c r="D13" s="4"/>
      <c r="E13" s="4"/>
      <c r="F13" s="4"/>
      <c r="G13" s="4"/>
      <c r="H13" s="281"/>
      <c r="I13" s="281"/>
      <c r="J13" s="17"/>
      <c r="K13" s="17"/>
    </row>
    <row r="14" spans="1:11" s="16" customFormat="1" ht="24.75" customHeight="1" thickBot="1">
      <c r="A14" s="20" t="s">
        <v>23</v>
      </c>
      <c r="B14" s="4"/>
      <c r="C14" s="4"/>
      <c r="D14" s="4"/>
      <c r="E14" s="4"/>
      <c r="F14" s="4"/>
      <c r="G14" s="4"/>
      <c r="H14" s="5"/>
      <c r="J14" s="17"/>
      <c r="K14" s="19" t="s">
        <v>24</v>
      </c>
    </row>
    <row r="15" spans="1:11" ht="37.5" customHeight="1">
      <c r="A15" s="47"/>
      <c r="B15" s="39" t="s">
        <v>20</v>
      </c>
      <c r="C15" s="40" t="s">
        <v>15</v>
      </c>
      <c r="D15" s="273" t="s">
        <v>16</v>
      </c>
      <c r="E15" s="274"/>
      <c r="F15" s="274" t="s">
        <v>17</v>
      </c>
      <c r="G15" s="274"/>
      <c r="H15" s="42" t="s">
        <v>18</v>
      </c>
      <c r="I15" s="41" t="s">
        <v>19</v>
      </c>
      <c r="J15" s="41" t="s">
        <v>21</v>
      </c>
      <c r="K15" s="43" t="s">
        <v>22</v>
      </c>
    </row>
    <row r="16" spans="1:11" ht="37.5" customHeight="1">
      <c r="A16" s="44" t="s">
        <v>9</v>
      </c>
      <c r="B16" s="29">
        <v>9898794</v>
      </c>
      <c r="C16" s="22">
        <v>1053177</v>
      </c>
      <c r="D16" s="271">
        <v>109320</v>
      </c>
      <c r="E16" s="272"/>
      <c r="F16" s="271">
        <v>11550</v>
      </c>
      <c r="G16" s="272"/>
      <c r="H16" s="22">
        <v>0</v>
      </c>
      <c r="I16" s="23">
        <v>29</v>
      </c>
      <c r="J16" s="22">
        <v>123</v>
      </c>
      <c r="K16" s="24">
        <f>SUM(B16:J16)</f>
        <v>11072993</v>
      </c>
    </row>
    <row r="17" spans="1:11" ht="37.5" customHeight="1">
      <c r="A17" s="44" t="s">
        <v>10</v>
      </c>
      <c r="B17" s="29">
        <v>10015373</v>
      </c>
      <c r="C17" s="22">
        <v>1102614</v>
      </c>
      <c r="D17" s="271">
        <v>83730</v>
      </c>
      <c r="E17" s="272"/>
      <c r="F17" s="271">
        <v>14350</v>
      </c>
      <c r="G17" s="272"/>
      <c r="H17" s="22">
        <v>0</v>
      </c>
      <c r="I17" s="23">
        <v>19</v>
      </c>
      <c r="J17" s="22">
        <v>104</v>
      </c>
      <c r="K17" s="24">
        <f>SUM(B17:J17)</f>
        <v>11216190</v>
      </c>
    </row>
    <row r="18" spans="1:11" ht="37.5" customHeight="1">
      <c r="A18" s="45" t="s">
        <v>11</v>
      </c>
      <c r="B18" s="35">
        <v>10223295</v>
      </c>
      <c r="C18" s="25">
        <v>1159472</v>
      </c>
      <c r="D18" s="271">
        <v>88140</v>
      </c>
      <c r="E18" s="272"/>
      <c r="F18" s="271">
        <v>13310</v>
      </c>
      <c r="G18" s="272"/>
      <c r="H18" s="25">
        <v>0</v>
      </c>
      <c r="I18" s="26">
        <v>33</v>
      </c>
      <c r="J18" s="25">
        <v>92</v>
      </c>
      <c r="K18" s="24">
        <f>SUM(B18:J18)</f>
        <v>11484342</v>
      </c>
    </row>
    <row r="19" spans="1:11" ht="37.5" customHeight="1">
      <c r="A19" s="44" t="s">
        <v>12</v>
      </c>
      <c r="B19" s="29">
        <v>10223292</v>
      </c>
      <c r="C19" s="22">
        <v>1165778</v>
      </c>
      <c r="D19" s="271">
        <v>72990</v>
      </c>
      <c r="E19" s="272"/>
      <c r="F19" s="271">
        <v>14150</v>
      </c>
      <c r="G19" s="272"/>
      <c r="H19" s="22">
        <v>0</v>
      </c>
      <c r="I19" s="23">
        <v>38</v>
      </c>
      <c r="J19" s="22">
        <v>86</v>
      </c>
      <c r="K19" s="24">
        <f>SUM(B19:J19)</f>
        <v>11476334</v>
      </c>
    </row>
    <row r="20" spans="1:11" ht="37.5" customHeight="1" thickBot="1">
      <c r="A20" s="46" t="s">
        <v>13</v>
      </c>
      <c r="B20" s="30">
        <v>10412213</v>
      </c>
      <c r="C20" s="27">
        <v>1218245</v>
      </c>
      <c r="D20" s="275">
        <v>75552</v>
      </c>
      <c r="E20" s="276"/>
      <c r="F20" s="275">
        <v>13150</v>
      </c>
      <c r="G20" s="276"/>
      <c r="H20" s="27">
        <v>0</v>
      </c>
      <c r="I20" s="28">
        <v>10</v>
      </c>
      <c r="J20" s="27">
        <v>86</v>
      </c>
      <c r="K20" s="24">
        <f>SUM(B20:J20)</f>
        <v>11719256</v>
      </c>
    </row>
    <row r="21" spans="1:11" ht="29.25" customHeight="1">
      <c r="A21" s="33" t="s">
        <v>25</v>
      </c>
      <c r="C21" s="18"/>
      <c r="J21" s="270" t="s">
        <v>14</v>
      </c>
      <c r="K21" s="270"/>
    </row>
  </sheetData>
  <sheetProtection selectLockedCells="1" selectUnlockedCells="1"/>
  <mergeCells count="31">
    <mergeCell ref="H5:I5"/>
    <mergeCell ref="A6:A7"/>
    <mergeCell ref="B6:C6"/>
    <mergeCell ref="D6:G6"/>
    <mergeCell ref="H6:I6"/>
    <mergeCell ref="D7:E7"/>
    <mergeCell ref="F7:G7"/>
    <mergeCell ref="H13:I13"/>
    <mergeCell ref="D8:E8"/>
    <mergeCell ref="F8:G8"/>
    <mergeCell ref="D9:E9"/>
    <mergeCell ref="F9:G9"/>
    <mergeCell ref="D10:E10"/>
    <mergeCell ref="F10:G10"/>
    <mergeCell ref="F19:G19"/>
    <mergeCell ref="F18:G18"/>
    <mergeCell ref="F17:G17"/>
    <mergeCell ref="D11:E11"/>
    <mergeCell ref="F11:G11"/>
    <mergeCell ref="D12:E12"/>
    <mergeCell ref="F12:G12"/>
    <mergeCell ref="J21:K21"/>
    <mergeCell ref="F16:G16"/>
    <mergeCell ref="D15:E15"/>
    <mergeCell ref="F15:G15"/>
    <mergeCell ref="D20:E20"/>
    <mergeCell ref="D19:E19"/>
    <mergeCell ref="D18:E18"/>
    <mergeCell ref="D17:E17"/>
    <mergeCell ref="D16:E16"/>
    <mergeCell ref="F20:G20"/>
  </mergeCells>
  <printOptions horizontalCentered="1"/>
  <pageMargins left="0.1968503937007874" right="0.1968503937007874" top="0.5905511811023623" bottom="0.5118110236220472" header="0.5118110236220472" footer="0.5118110236220472"/>
  <pageSetup horizontalDpi="300" verticalDpi="300" orientation="portrait" paperSize="9" scale="98" r:id="rId3"/>
  <headerFooter alignWithMargins="0">
    <oddHeader>&amp;R社会保障－４０</oddHeader>
  </headerFooter>
  <legacyDrawing r:id="rId2"/>
</worksheet>
</file>

<file path=xl/worksheets/sheet2.xml><?xml version="1.0" encoding="utf-8"?>
<worksheet xmlns="http://schemas.openxmlformats.org/spreadsheetml/2006/main" xmlns:r="http://schemas.openxmlformats.org/officeDocument/2006/relationships">
  <dimension ref="A7:K29"/>
  <sheetViews>
    <sheetView zoomScalePageLayoutView="0" workbookViewId="0" topLeftCell="A1">
      <selection activeCell="J10" sqref="J10"/>
    </sheetView>
  </sheetViews>
  <sheetFormatPr defaultColWidth="9.00390625" defaultRowHeight="13.5"/>
  <cols>
    <col min="1" max="1" width="12.375" style="1" customWidth="1"/>
    <col min="2" max="2" width="14.50390625" style="1" customWidth="1"/>
    <col min="3" max="3" width="12.00390625" style="1" customWidth="1"/>
    <col min="4" max="5" width="6.625" style="1" customWidth="1"/>
    <col min="6" max="6" width="5.75390625" style="1" customWidth="1"/>
    <col min="7" max="7" width="7.25390625" style="1" customWidth="1"/>
    <col min="8" max="8" width="7.50390625" style="1" customWidth="1"/>
    <col min="9" max="9" width="12.00390625" style="1" customWidth="1"/>
    <col min="10" max="10" width="12.875" style="1" customWidth="1"/>
    <col min="11" max="11" width="13.75390625" style="1" customWidth="1"/>
    <col min="12" max="16384" width="9.00390625" style="1" customWidth="1"/>
  </cols>
  <sheetData>
    <row r="7" spans="2:9" ht="15" customHeight="1">
      <c r="B7" s="2"/>
      <c r="C7" s="2"/>
      <c r="D7" s="2"/>
      <c r="E7" s="2"/>
      <c r="F7" s="2"/>
      <c r="G7" s="2"/>
      <c r="H7" s="282" t="s">
        <v>26</v>
      </c>
      <c r="I7" s="282"/>
    </row>
    <row r="8" spans="1:11" ht="23.25" customHeight="1" thickBot="1">
      <c r="A8" s="21" t="s">
        <v>27</v>
      </c>
      <c r="B8" s="49"/>
      <c r="C8" s="50" t="s">
        <v>28</v>
      </c>
      <c r="D8" s="50"/>
      <c r="E8" s="21" t="s">
        <v>29</v>
      </c>
      <c r="F8" s="50"/>
      <c r="H8" s="49"/>
      <c r="I8" s="48" t="s">
        <v>28</v>
      </c>
      <c r="J8" s="9"/>
      <c r="K8" s="9"/>
    </row>
    <row r="9" spans="1:11" ht="34.5" customHeight="1">
      <c r="A9" s="51" t="s">
        <v>2</v>
      </c>
      <c r="B9" s="52" t="s">
        <v>30</v>
      </c>
      <c r="C9" s="53" t="s">
        <v>31</v>
      </c>
      <c r="D9" s="54"/>
      <c r="E9" s="294" t="s">
        <v>2</v>
      </c>
      <c r="F9" s="295"/>
      <c r="G9" s="296" t="s">
        <v>32</v>
      </c>
      <c r="H9" s="297"/>
      <c r="I9" s="55" t="s">
        <v>33</v>
      </c>
      <c r="J9" s="9"/>
      <c r="K9" s="9"/>
    </row>
    <row r="10" spans="1:9" ht="34.5" customHeight="1">
      <c r="A10" s="56" t="s">
        <v>34</v>
      </c>
      <c r="B10" s="31">
        <v>8506</v>
      </c>
      <c r="C10" s="57">
        <v>27.4</v>
      </c>
      <c r="D10" s="58"/>
      <c r="E10" s="298" t="s">
        <v>34</v>
      </c>
      <c r="F10" s="299"/>
      <c r="G10" s="278">
        <v>205</v>
      </c>
      <c r="H10" s="300"/>
      <c r="I10" s="60">
        <v>16.2</v>
      </c>
    </row>
    <row r="11" spans="1:9" ht="34.5" customHeight="1">
      <c r="A11" s="56" t="s">
        <v>35</v>
      </c>
      <c r="B11" s="31">
        <v>9562</v>
      </c>
      <c r="C11" s="57">
        <v>30.8</v>
      </c>
      <c r="D11" s="58"/>
      <c r="E11" s="298" t="s">
        <v>36</v>
      </c>
      <c r="F11" s="299"/>
      <c r="G11" s="278">
        <v>182</v>
      </c>
      <c r="H11" s="300"/>
      <c r="I11" s="60">
        <v>13.1</v>
      </c>
    </row>
    <row r="12" spans="1:9" ht="34.5" customHeight="1">
      <c r="A12" s="61" t="s">
        <v>37</v>
      </c>
      <c r="B12" s="62">
        <v>9798</v>
      </c>
      <c r="C12" s="63">
        <v>31.3</v>
      </c>
      <c r="D12" s="64"/>
      <c r="E12" s="298" t="s">
        <v>38</v>
      </c>
      <c r="F12" s="299"/>
      <c r="G12" s="301">
        <v>206</v>
      </c>
      <c r="H12" s="302"/>
      <c r="I12" s="65">
        <v>14.8</v>
      </c>
    </row>
    <row r="13" spans="1:9" ht="34.5" customHeight="1">
      <c r="A13" s="56" t="s">
        <v>39</v>
      </c>
      <c r="B13" s="66">
        <v>10541</v>
      </c>
      <c r="C13" s="67">
        <v>33.9</v>
      </c>
      <c r="D13" s="64"/>
      <c r="E13" s="298" t="s">
        <v>40</v>
      </c>
      <c r="F13" s="299"/>
      <c r="G13" s="301">
        <v>204</v>
      </c>
      <c r="H13" s="302"/>
      <c r="I13" s="68">
        <v>15.4</v>
      </c>
    </row>
    <row r="14" spans="1:9" ht="34.5" customHeight="1" thickBot="1">
      <c r="A14" s="69" t="s">
        <v>41</v>
      </c>
      <c r="B14" s="70">
        <v>10768</v>
      </c>
      <c r="C14" s="71">
        <v>35.5</v>
      </c>
      <c r="D14" s="64"/>
      <c r="E14" s="303" t="s">
        <v>42</v>
      </c>
      <c r="F14" s="304"/>
      <c r="G14" s="305">
        <v>207</v>
      </c>
      <c r="H14" s="306"/>
      <c r="I14" s="72">
        <v>14.4</v>
      </c>
    </row>
    <row r="15" spans="1:9" ht="21.75" customHeight="1">
      <c r="A15" s="73" t="s">
        <v>43</v>
      </c>
      <c r="B15" s="74"/>
      <c r="C15" s="74"/>
      <c r="D15" s="73"/>
      <c r="E15" s="5"/>
      <c r="H15" s="307" t="s">
        <v>14</v>
      </c>
      <c r="I15" s="307"/>
    </row>
    <row r="16" ht="15.75" customHeight="1"/>
    <row r="17" spans="1:11" ht="14.25" customHeight="1">
      <c r="A17" s="33"/>
      <c r="E17" s="50"/>
      <c r="F17" s="50"/>
      <c r="G17" s="49"/>
      <c r="H17" s="75"/>
      <c r="I17" s="75"/>
      <c r="J17" s="9"/>
      <c r="K17" s="9"/>
    </row>
    <row r="18" ht="14.25" customHeight="1">
      <c r="A18" s="33"/>
    </row>
    <row r="19" ht="14.25" customHeight="1">
      <c r="A19" s="33"/>
    </row>
    <row r="20" ht="14.25" customHeight="1"/>
    <row r="21" spans="1:7" ht="33.75" customHeight="1" thickBot="1">
      <c r="A21" s="76" t="s">
        <v>44</v>
      </c>
      <c r="F21" s="308" t="s">
        <v>45</v>
      </c>
      <c r="G21" s="308"/>
    </row>
    <row r="22" spans="1:7" ht="23.25" customHeight="1">
      <c r="A22" s="309" t="s">
        <v>46</v>
      </c>
      <c r="B22" s="311" t="s">
        <v>47</v>
      </c>
      <c r="C22" s="313" t="s">
        <v>48</v>
      </c>
      <c r="D22" s="313"/>
      <c r="E22" s="313"/>
      <c r="F22" s="313" t="s">
        <v>49</v>
      </c>
      <c r="G22" s="314"/>
    </row>
    <row r="23" spans="1:7" ht="23.25" customHeight="1">
      <c r="A23" s="310"/>
      <c r="B23" s="312"/>
      <c r="C23" s="77" t="s">
        <v>50</v>
      </c>
      <c r="D23" s="315" t="s">
        <v>51</v>
      </c>
      <c r="E23" s="315"/>
      <c r="F23" s="315"/>
      <c r="G23" s="316"/>
    </row>
    <row r="24" spans="1:7" ht="43.5" customHeight="1">
      <c r="A24" s="78" t="s">
        <v>34</v>
      </c>
      <c r="B24" s="79">
        <v>39967</v>
      </c>
      <c r="C24" s="80">
        <v>23175</v>
      </c>
      <c r="D24" s="317">
        <v>264</v>
      </c>
      <c r="E24" s="317"/>
      <c r="F24" s="317">
        <v>16528</v>
      </c>
      <c r="G24" s="318"/>
    </row>
    <row r="25" spans="1:7" ht="43.5" customHeight="1">
      <c r="A25" s="78" t="s">
        <v>36</v>
      </c>
      <c r="B25" s="81">
        <v>39397</v>
      </c>
      <c r="C25" s="80">
        <v>22814</v>
      </c>
      <c r="D25" s="317">
        <v>224</v>
      </c>
      <c r="E25" s="317"/>
      <c r="F25" s="317">
        <v>16359</v>
      </c>
      <c r="G25" s="318"/>
    </row>
    <row r="26" spans="1:7" ht="43.5" customHeight="1">
      <c r="A26" s="78" t="s">
        <v>38</v>
      </c>
      <c r="B26" s="79">
        <f>C26+D26+F26</f>
        <v>38532</v>
      </c>
      <c r="C26" s="80">
        <v>22112</v>
      </c>
      <c r="D26" s="317">
        <v>214</v>
      </c>
      <c r="E26" s="317"/>
      <c r="F26" s="317">
        <v>16206</v>
      </c>
      <c r="G26" s="318"/>
    </row>
    <row r="27" spans="1:7" ht="43.5" customHeight="1">
      <c r="A27" s="78" t="s">
        <v>40</v>
      </c>
      <c r="B27" s="79">
        <f>C27+D27+F27</f>
        <v>37652</v>
      </c>
      <c r="C27" s="80">
        <v>21410</v>
      </c>
      <c r="D27" s="317">
        <v>196</v>
      </c>
      <c r="E27" s="317"/>
      <c r="F27" s="317">
        <v>16046</v>
      </c>
      <c r="G27" s="318"/>
    </row>
    <row r="28" spans="1:7" ht="43.5" customHeight="1" thickBot="1">
      <c r="A28" s="82" t="s">
        <v>42</v>
      </c>
      <c r="B28" s="83">
        <f>C28+D28+F28</f>
        <v>36633</v>
      </c>
      <c r="C28" s="84">
        <v>20618</v>
      </c>
      <c r="D28" s="319">
        <v>191</v>
      </c>
      <c r="E28" s="319"/>
      <c r="F28" s="319">
        <v>15824</v>
      </c>
      <c r="G28" s="320"/>
    </row>
    <row r="29" spans="1:7" ht="15.75" customHeight="1">
      <c r="A29" s="85"/>
      <c r="F29" s="86"/>
      <c r="G29" s="87" t="s">
        <v>14</v>
      </c>
    </row>
  </sheetData>
  <sheetProtection/>
  <mergeCells count="30">
    <mergeCell ref="D27:E27"/>
    <mergeCell ref="F27:G27"/>
    <mergeCell ref="D28:E28"/>
    <mergeCell ref="F28:G28"/>
    <mergeCell ref="D24:E24"/>
    <mergeCell ref="F24:G24"/>
    <mergeCell ref="D25:E25"/>
    <mergeCell ref="F25:G25"/>
    <mergeCell ref="D26:E26"/>
    <mergeCell ref="F26:G26"/>
    <mergeCell ref="H15:I15"/>
    <mergeCell ref="F21:G21"/>
    <mergeCell ref="A22:A23"/>
    <mergeCell ref="B22:B23"/>
    <mergeCell ref="C22:E22"/>
    <mergeCell ref="F22:G23"/>
    <mergeCell ref="D23:E23"/>
    <mergeCell ref="E12:F12"/>
    <mergeCell ref="G12:H12"/>
    <mergeCell ref="E13:F13"/>
    <mergeCell ref="G13:H13"/>
    <mergeCell ref="E14:F14"/>
    <mergeCell ref="G14:H14"/>
    <mergeCell ref="H7:I7"/>
    <mergeCell ref="E9:F9"/>
    <mergeCell ref="G9:H9"/>
    <mergeCell ref="E10:F10"/>
    <mergeCell ref="G10:H10"/>
    <mergeCell ref="E11:F11"/>
    <mergeCell ref="G11:H11"/>
  </mergeCells>
  <printOptions horizontalCentered="1"/>
  <pageMargins left="0.7086614173228347" right="0.7086614173228347" top="0.7480314960629921" bottom="0.7480314960629921" header="0.31496062992125984" footer="0.31496062992125984"/>
  <pageSetup horizontalDpi="600" verticalDpi="600" orientation="portrait" paperSize="9" r:id="rId4"/>
  <headerFooter>
    <oddHeader>&amp;R
社会保障－４１</oddHeader>
  </headerFooter>
  <drawing r:id="rId3"/>
  <legacyDrawing r:id="rId2"/>
</worksheet>
</file>

<file path=xl/worksheets/sheet3.xml><?xml version="1.0" encoding="utf-8"?>
<worksheet xmlns="http://schemas.openxmlformats.org/spreadsheetml/2006/main" xmlns:r="http://schemas.openxmlformats.org/officeDocument/2006/relationships">
  <dimension ref="A3:Q21"/>
  <sheetViews>
    <sheetView view="pageBreakPreview" zoomScale="60" zoomScalePageLayoutView="0" workbookViewId="0" topLeftCell="A1">
      <selection activeCell="L18" sqref="L18"/>
    </sheetView>
  </sheetViews>
  <sheetFormatPr defaultColWidth="9.00390625" defaultRowHeight="13.5"/>
  <cols>
    <col min="1" max="1" width="16.375" style="88" customWidth="1"/>
    <col min="2" max="2" width="8.625" style="88" customWidth="1"/>
    <col min="3" max="3" width="10.625" style="88" customWidth="1"/>
    <col min="4" max="4" width="8.625" style="88" customWidth="1"/>
    <col min="5" max="5" width="10.625" style="88" customWidth="1"/>
    <col min="6" max="8" width="8.625" style="88" customWidth="1"/>
    <col min="9" max="9" width="10.625" style="88" customWidth="1"/>
    <col min="10" max="10" width="8.625" style="88" customWidth="1"/>
    <col min="11" max="11" width="10.625" style="88" customWidth="1"/>
    <col min="12" max="12" width="8.625" style="88" customWidth="1"/>
    <col min="13" max="13" width="10.625" style="88" customWidth="1"/>
    <col min="14" max="14" width="8.625" style="88" customWidth="1"/>
    <col min="15" max="15" width="10.625" style="88" customWidth="1"/>
    <col min="16" max="16384" width="9.00390625" style="88" customWidth="1"/>
  </cols>
  <sheetData>
    <row r="1" ht="39.75" customHeight="1"/>
    <row r="2" ht="47.25" customHeight="1"/>
    <row r="3" spans="1:14" ht="39.75" customHeight="1" thickBot="1">
      <c r="A3" s="89" t="s">
        <v>52</v>
      </c>
      <c r="B3" s="90"/>
      <c r="C3" s="90"/>
      <c r="D3" s="90"/>
      <c r="E3" s="90"/>
      <c r="G3" s="90"/>
      <c r="L3" s="91"/>
      <c r="M3" s="92"/>
      <c r="N3" s="93"/>
    </row>
    <row r="4" spans="1:10" ht="46.5" customHeight="1">
      <c r="A4" s="94" t="s">
        <v>53</v>
      </c>
      <c r="B4" s="321" t="s">
        <v>54</v>
      </c>
      <c r="C4" s="322"/>
      <c r="F4" s="323" t="s">
        <v>55</v>
      </c>
      <c r="G4" s="324"/>
      <c r="H4" s="325" t="s">
        <v>30</v>
      </c>
      <c r="I4" s="324"/>
      <c r="J4" s="95" t="s">
        <v>31</v>
      </c>
    </row>
    <row r="5" spans="1:10" ht="46.5" customHeight="1">
      <c r="A5" s="96" t="s">
        <v>56</v>
      </c>
      <c r="B5" s="326" t="s">
        <v>57</v>
      </c>
      <c r="C5" s="327"/>
      <c r="F5" s="328" t="s">
        <v>56</v>
      </c>
      <c r="G5" s="329"/>
      <c r="H5" s="330" t="s">
        <v>58</v>
      </c>
      <c r="I5" s="331"/>
      <c r="J5" s="97">
        <v>0.164</v>
      </c>
    </row>
    <row r="6" spans="1:10" ht="46.5" customHeight="1">
      <c r="A6" s="98" t="s">
        <v>59</v>
      </c>
      <c r="B6" s="332" t="s">
        <v>60</v>
      </c>
      <c r="C6" s="333"/>
      <c r="F6" s="334" t="s">
        <v>61</v>
      </c>
      <c r="G6" s="335"/>
      <c r="H6" s="336" t="s">
        <v>62</v>
      </c>
      <c r="I6" s="337"/>
      <c r="J6" s="99">
        <v>0.191</v>
      </c>
    </row>
    <row r="7" spans="1:10" ht="46.5" customHeight="1">
      <c r="A7" s="98" t="s">
        <v>63</v>
      </c>
      <c r="B7" s="338" t="s">
        <v>64</v>
      </c>
      <c r="C7" s="339"/>
      <c r="F7" s="334" t="s">
        <v>63</v>
      </c>
      <c r="G7" s="335"/>
      <c r="H7" s="336" t="s">
        <v>65</v>
      </c>
      <c r="I7" s="337"/>
      <c r="J7" s="99">
        <v>0.198</v>
      </c>
    </row>
    <row r="8" spans="1:10" ht="46.5" customHeight="1">
      <c r="A8" s="98" t="s">
        <v>66</v>
      </c>
      <c r="B8" s="338" t="s">
        <v>67</v>
      </c>
      <c r="C8" s="339"/>
      <c r="F8" s="334" t="s">
        <v>66</v>
      </c>
      <c r="G8" s="335"/>
      <c r="H8" s="336" t="s">
        <v>68</v>
      </c>
      <c r="I8" s="337"/>
      <c r="J8" s="99">
        <v>0.209</v>
      </c>
    </row>
    <row r="9" spans="1:10" ht="46.5" customHeight="1" thickBot="1">
      <c r="A9" s="100" t="s">
        <v>69</v>
      </c>
      <c r="B9" s="340" t="s">
        <v>70</v>
      </c>
      <c r="C9" s="341"/>
      <c r="F9" s="342" t="s">
        <v>69</v>
      </c>
      <c r="G9" s="343"/>
      <c r="H9" s="344" t="s">
        <v>71</v>
      </c>
      <c r="I9" s="345"/>
      <c r="J9" s="101">
        <v>0.227</v>
      </c>
    </row>
    <row r="10" spans="1:14" ht="34.5" customHeight="1">
      <c r="A10" s="9" t="s">
        <v>72</v>
      </c>
      <c r="B10" s="90"/>
      <c r="C10" s="90"/>
      <c r="D10" s="90"/>
      <c r="E10" s="90"/>
      <c r="M10" s="93"/>
      <c r="N10" s="93"/>
    </row>
    <row r="11" spans="1:5" ht="39.75" customHeight="1">
      <c r="A11" s="9"/>
      <c r="B11" s="90"/>
      <c r="C11" s="90"/>
      <c r="D11" s="90"/>
      <c r="E11" s="90"/>
    </row>
    <row r="12" ht="39.75" customHeight="1" thickBot="1">
      <c r="A12" s="102" t="s">
        <v>73</v>
      </c>
    </row>
    <row r="13" spans="1:15" ht="47.25" customHeight="1">
      <c r="A13" s="349" t="s">
        <v>74</v>
      </c>
      <c r="B13" s="351" t="s">
        <v>75</v>
      </c>
      <c r="C13" s="352"/>
      <c r="D13" s="352" t="s">
        <v>76</v>
      </c>
      <c r="E13" s="352"/>
      <c r="F13" s="352" t="s">
        <v>77</v>
      </c>
      <c r="G13" s="352"/>
      <c r="H13" s="353" t="s">
        <v>78</v>
      </c>
      <c r="I13" s="351"/>
      <c r="J13" s="352" t="s">
        <v>79</v>
      </c>
      <c r="K13" s="352"/>
      <c r="L13" s="346" t="s">
        <v>80</v>
      </c>
      <c r="M13" s="346"/>
      <c r="N13" s="347" t="s">
        <v>81</v>
      </c>
      <c r="O13" s="348"/>
    </row>
    <row r="14" spans="1:15" ht="47.25" customHeight="1">
      <c r="A14" s="350"/>
      <c r="B14" s="103" t="s">
        <v>82</v>
      </c>
      <c r="C14" s="104" t="s">
        <v>83</v>
      </c>
      <c r="D14" s="104" t="s">
        <v>82</v>
      </c>
      <c r="E14" s="104" t="s">
        <v>83</v>
      </c>
      <c r="F14" s="104" t="s">
        <v>82</v>
      </c>
      <c r="G14" s="104" t="s">
        <v>83</v>
      </c>
      <c r="H14" s="105" t="s">
        <v>84</v>
      </c>
      <c r="I14" s="104" t="s">
        <v>83</v>
      </c>
      <c r="J14" s="105" t="s">
        <v>84</v>
      </c>
      <c r="K14" s="104" t="s">
        <v>83</v>
      </c>
      <c r="L14" s="105" t="s">
        <v>85</v>
      </c>
      <c r="M14" s="106" t="s">
        <v>83</v>
      </c>
      <c r="N14" s="107" t="s">
        <v>82</v>
      </c>
      <c r="O14" s="108" t="s">
        <v>83</v>
      </c>
    </row>
    <row r="15" spans="1:15" ht="47.25" customHeight="1">
      <c r="A15" s="109"/>
      <c r="B15" s="110" t="s">
        <v>86</v>
      </c>
      <c r="C15" s="111" t="s">
        <v>87</v>
      </c>
      <c r="D15" s="111" t="s">
        <v>86</v>
      </c>
      <c r="E15" s="111" t="s">
        <v>87</v>
      </c>
      <c r="F15" s="111" t="s">
        <v>86</v>
      </c>
      <c r="G15" s="111" t="s">
        <v>87</v>
      </c>
      <c r="H15" s="111" t="s">
        <v>86</v>
      </c>
      <c r="I15" s="111" t="s">
        <v>87</v>
      </c>
      <c r="J15" s="111" t="s">
        <v>86</v>
      </c>
      <c r="K15" s="111" t="s">
        <v>87</v>
      </c>
      <c r="L15" s="111" t="s">
        <v>86</v>
      </c>
      <c r="M15" s="111" t="s">
        <v>87</v>
      </c>
      <c r="N15" s="112" t="s">
        <v>86</v>
      </c>
      <c r="O15" s="113" t="s">
        <v>87</v>
      </c>
    </row>
    <row r="16" spans="1:15" s="120" customFormat="1" ht="47.25" customHeight="1">
      <c r="A16" s="114" t="s">
        <v>56</v>
      </c>
      <c r="B16" s="115">
        <v>548545</v>
      </c>
      <c r="C16" s="116">
        <v>14933479</v>
      </c>
      <c r="D16" s="116">
        <v>510</v>
      </c>
      <c r="E16" s="116">
        <v>44809</v>
      </c>
      <c r="F16" s="116">
        <v>0</v>
      </c>
      <c r="G16" s="116">
        <v>0</v>
      </c>
      <c r="H16" s="116">
        <v>36286</v>
      </c>
      <c r="I16" s="116">
        <v>587864</v>
      </c>
      <c r="J16" s="116">
        <v>725</v>
      </c>
      <c r="K16" s="116">
        <v>9535</v>
      </c>
      <c r="L16" s="117">
        <v>549055</v>
      </c>
      <c r="M16" s="117">
        <v>15575687</v>
      </c>
      <c r="N16" s="118">
        <v>1195</v>
      </c>
      <c r="O16" s="119">
        <v>59750</v>
      </c>
    </row>
    <row r="17" spans="1:15" s="120" customFormat="1" ht="47.25" customHeight="1">
      <c r="A17" s="121" t="s">
        <v>88</v>
      </c>
      <c r="B17" s="122">
        <v>572419</v>
      </c>
      <c r="C17" s="123">
        <v>15260324</v>
      </c>
      <c r="D17" s="123">
        <v>447</v>
      </c>
      <c r="E17" s="123">
        <v>36638</v>
      </c>
      <c r="F17" s="123">
        <v>0</v>
      </c>
      <c r="G17" s="123">
        <v>0</v>
      </c>
      <c r="H17" s="123">
        <v>39514</v>
      </c>
      <c r="I17" s="123">
        <v>626140</v>
      </c>
      <c r="J17" s="123">
        <v>937</v>
      </c>
      <c r="K17" s="123">
        <v>10614</v>
      </c>
      <c r="L17" s="124">
        <v>572866</v>
      </c>
      <c r="M17" s="124">
        <v>15933716</v>
      </c>
      <c r="N17" s="125">
        <v>1194</v>
      </c>
      <c r="O17" s="126">
        <v>59700</v>
      </c>
    </row>
    <row r="18" spans="1:17" s="1" customFormat="1" ht="47.25" customHeight="1">
      <c r="A18" s="121" t="s">
        <v>89</v>
      </c>
      <c r="B18" s="122">
        <v>593383</v>
      </c>
      <c r="C18" s="123">
        <v>15757367</v>
      </c>
      <c r="D18" s="123">
        <v>452</v>
      </c>
      <c r="E18" s="123">
        <v>38798</v>
      </c>
      <c r="F18" s="123">
        <v>0</v>
      </c>
      <c r="G18" s="123">
        <v>0</v>
      </c>
      <c r="H18" s="123">
        <v>41994</v>
      </c>
      <c r="I18" s="123">
        <v>661001</v>
      </c>
      <c r="J18" s="123">
        <v>807</v>
      </c>
      <c r="K18" s="123">
        <v>10340</v>
      </c>
      <c r="L18" s="124">
        <v>593835</v>
      </c>
      <c r="M18" s="124">
        <v>16467506</v>
      </c>
      <c r="N18" s="125">
        <v>1190</v>
      </c>
      <c r="O18" s="126">
        <v>59500</v>
      </c>
      <c r="Q18" s="120"/>
    </row>
    <row r="19" spans="1:17" ht="47.25" customHeight="1">
      <c r="A19" s="121" t="s">
        <v>90</v>
      </c>
      <c r="B19" s="122">
        <v>614171</v>
      </c>
      <c r="C19" s="123">
        <v>15994025</v>
      </c>
      <c r="D19" s="123">
        <v>589</v>
      </c>
      <c r="E19" s="123">
        <v>41918</v>
      </c>
      <c r="F19" s="123">
        <v>0</v>
      </c>
      <c r="G19" s="123">
        <v>0</v>
      </c>
      <c r="H19" s="123">
        <v>42762</v>
      </c>
      <c r="I19" s="123">
        <v>668585</v>
      </c>
      <c r="J19" s="123">
        <v>1153</v>
      </c>
      <c r="K19" s="123">
        <v>15452</v>
      </c>
      <c r="L19" s="124">
        <v>614760</v>
      </c>
      <c r="M19" s="124">
        <v>16719980</v>
      </c>
      <c r="N19" s="125">
        <v>1179</v>
      </c>
      <c r="O19" s="126">
        <v>58950</v>
      </c>
      <c r="Q19" s="120"/>
    </row>
    <row r="20" spans="1:17" ht="47.25" customHeight="1" thickBot="1">
      <c r="A20" s="127" t="s">
        <v>91</v>
      </c>
      <c r="B20" s="128">
        <v>648731</v>
      </c>
      <c r="C20" s="129">
        <v>16967575</v>
      </c>
      <c r="D20" s="129">
        <v>621</v>
      </c>
      <c r="E20" s="129">
        <v>42526</v>
      </c>
      <c r="F20" s="129">
        <v>0</v>
      </c>
      <c r="G20" s="129">
        <v>0</v>
      </c>
      <c r="H20" s="129">
        <v>44460</v>
      </c>
      <c r="I20" s="129">
        <v>746062</v>
      </c>
      <c r="J20" s="129">
        <v>904</v>
      </c>
      <c r="K20" s="129">
        <v>10510</v>
      </c>
      <c r="L20" s="130">
        <v>649352</v>
      </c>
      <c r="M20" s="130">
        <v>17766673</v>
      </c>
      <c r="N20" s="131">
        <v>1149</v>
      </c>
      <c r="O20" s="132">
        <v>57450</v>
      </c>
      <c r="Q20" s="120"/>
    </row>
    <row r="21" spans="1:15" ht="28.5" customHeight="1">
      <c r="A21" s="133" t="s">
        <v>92</v>
      </c>
      <c r="B21" s="93"/>
      <c r="O21" s="134" t="s">
        <v>14</v>
      </c>
    </row>
  </sheetData>
  <sheetProtection/>
  <mergeCells count="26">
    <mergeCell ref="L13:M13"/>
    <mergeCell ref="N13:O13"/>
    <mergeCell ref="A13:A14"/>
    <mergeCell ref="B13:C13"/>
    <mergeCell ref="D13:E13"/>
    <mergeCell ref="F13:G13"/>
    <mergeCell ref="H13:I13"/>
    <mergeCell ref="J13:K13"/>
    <mergeCell ref="B8:C8"/>
    <mergeCell ref="F8:G8"/>
    <mergeCell ref="H8:I8"/>
    <mergeCell ref="B9:C9"/>
    <mergeCell ref="F9:G9"/>
    <mergeCell ref="H9:I9"/>
    <mergeCell ref="B6:C6"/>
    <mergeCell ref="F6:G6"/>
    <mergeCell ref="H6:I6"/>
    <mergeCell ref="B7:C7"/>
    <mergeCell ref="F7:G7"/>
    <mergeCell ref="H7:I7"/>
    <mergeCell ref="B4:C4"/>
    <mergeCell ref="F4:G4"/>
    <mergeCell ref="H4:I4"/>
    <mergeCell ref="B5:C5"/>
    <mergeCell ref="F5:G5"/>
    <mergeCell ref="H5:I5"/>
  </mergeCells>
  <printOptions horizontalCentered="1"/>
  <pageMargins left="0.11811023622047245" right="0.5118110236220472" top="0.7480314960629921" bottom="0.7480314960629921" header="0.31496062992125984" footer="0.31496062992125984"/>
  <pageSetup horizontalDpi="600" verticalDpi="600" orientation="portrait" paperSize="9" scale="61" r:id="rId1"/>
  <headerFooter>
    <oddHeader>&amp;R
社会保障－４２</oddHeader>
  </headerFooter>
</worksheet>
</file>

<file path=xl/worksheets/sheet4.xml><?xml version="1.0" encoding="utf-8"?>
<worksheet xmlns="http://schemas.openxmlformats.org/spreadsheetml/2006/main" xmlns:r="http://schemas.openxmlformats.org/officeDocument/2006/relationships">
  <dimension ref="A4:P23"/>
  <sheetViews>
    <sheetView tabSelected="1" zoomScalePageLayoutView="0" workbookViewId="0" topLeftCell="C13">
      <selection activeCell="L19" sqref="L19"/>
    </sheetView>
  </sheetViews>
  <sheetFormatPr defaultColWidth="9.00390625" defaultRowHeight="13.5"/>
  <cols>
    <col min="1" max="1" width="13.875" style="0" customWidth="1"/>
    <col min="2" max="16" width="10.625" style="0" customWidth="1"/>
  </cols>
  <sheetData>
    <row r="4" spans="2:6" s="9" customFormat="1" ht="13.5">
      <c r="B4" s="135"/>
      <c r="C4" s="135"/>
      <c r="D4" s="135"/>
      <c r="E4" s="135"/>
      <c r="F4" s="135"/>
    </row>
    <row r="5" spans="2:6" s="9" customFormat="1" ht="13.5">
      <c r="B5" s="135"/>
      <c r="C5" s="135"/>
      <c r="D5" s="135"/>
      <c r="E5" s="135"/>
      <c r="F5" s="135"/>
    </row>
    <row r="6" spans="2:6" s="9" customFormat="1" ht="15" customHeight="1">
      <c r="B6" s="135"/>
      <c r="C6" s="135"/>
      <c r="D6" s="135"/>
      <c r="E6" s="135"/>
      <c r="F6" s="135"/>
    </row>
    <row r="7" spans="1:16" s="9" customFormat="1" ht="22.5" customHeight="1" thickBot="1">
      <c r="A7" s="136" t="s">
        <v>93</v>
      </c>
      <c r="B7" s="137"/>
      <c r="C7" s="137"/>
      <c r="D7" s="135"/>
      <c r="E7" s="135"/>
      <c r="F7" s="135"/>
      <c r="O7" s="355" t="s">
        <v>94</v>
      </c>
      <c r="P7" s="355"/>
    </row>
    <row r="8" spans="1:16" s="9" customFormat="1" ht="33.75" customHeight="1">
      <c r="A8" s="436" t="s">
        <v>46</v>
      </c>
      <c r="B8" s="437" t="s">
        <v>95</v>
      </c>
      <c r="C8" s="438"/>
      <c r="D8" s="438"/>
      <c r="E8" s="438" t="s">
        <v>96</v>
      </c>
      <c r="F8" s="438"/>
      <c r="G8" s="438"/>
      <c r="H8" s="437" t="s">
        <v>97</v>
      </c>
      <c r="I8" s="438"/>
      <c r="J8" s="438"/>
      <c r="K8" s="439" t="s">
        <v>98</v>
      </c>
      <c r="L8" s="439"/>
      <c r="M8" s="440"/>
      <c r="N8" s="439" t="s">
        <v>99</v>
      </c>
      <c r="O8" s="439"/>
      <c r="P8" s="441"/>
    </row>
    <row r="9" spans="1:16" s="9" customFormat="1" ht="33.75" customHeight="1">
      <c r="A9" s="442"/>
      <c r="B9" s="443" t="s">
        <v>100</v>
      </c>
      <c r="C9" s="444" t="s">
        <v>101</v>
      </c>
      <c r="D9" s="444" t="s">
        <v>102</v>
      </c>
      <c r="E9" s="444" t="s">
        <v>100</v>
      </c>
      <c r="F9" s="444" t="s">
        <v>101</v>
      </c>
      <c r="G9" s="444" t="s">
        <v>102</v>
      </c>
      <c r="H9" s="443" t="s">
        <v>100</v>
      </c>
      <c r="I9" s="444" t="s">
        <v>101</v>
      </c>
      <c r="J9" s="444" t="s">
        <v>102</v>
      </c>
      <c r="K9" s="444" t="s">
        <v>100</v>
      </c>
      <c r="L9" s="444" t="s">
        <v>101</v>
      </c>
      <c r="M9" s="445" t="s">
        <v>102</v>
      </c>
      <c r="N9" s="444" t="s">
        <v>100</v>
      </c>
      <c r="O9" s="444" t="s">
        <v>101</v>
      </c>
      <c r="P9" s="446" t="s">
        <v>102</v>
      </c>
    </row>
    <row r="10" spans="1:16" s="9" customFormat="1" ht="47.25" customHeight="1">
      <c r="A10" s="56" t="s">
        <v>103</v>
      </c>
      <c r="B10" s="139">
        <v>27155</v>
      </c>
      <c r="C10" s="140">
        <v>387570</v>
      </c>
      <c r="D10" s="140">
        <v>754333</v>
      </c>
      <c r="E10" s="140">
        <v>2073</v>
      </c>
      <c r="F10" s="140">
        <v>49101</v>
      </c>
      <c r="G10" s="140">
        <v>330704</v>
      </c>
      <c r="H10" s="139">
        <v>3234</v>
      </c>
      <c r="I10" s="140">
        <v>41504</v>
      </c>
      <c r="J10" s="140">
        <v>109184</v>
      </c>
      <c r="K10" s="140">
        <v>2259</v>
      </c>
      <c r="L10" s="140">
        <v>31125</v>
      </c>
      <c r="M10" s="140">
        <v>77776</v>
      </c>
      <c r="N10" s="140">
        <v>2872</v>
      </c>
      <c r="O10" s="140">
        <v>87369</v>
      </c>
      <c r="P10" s="141">
        <v>314339</v>
      </c>
    </row>
    <row r="11" spans="1:16" s="9" customFormat="1" ht="47.25" customHeight="1">
      <c r="A11" s="56" t="s">
        <v>104</v>
      </c>
      <c r="B11" s="142">
        <v>27166</v>
      </c>
      <c r="C11" s="143">
        <v>390871</v>
      </c>
      <c r="D11" s="144">
        <v>751905</v>
      </c>
      <c r="E11" s="144">
        <v>2101</v>
      </c>
      <c r="F11" s="143">
        <v>50503</v>
      </c>
      <c r="G11" s="145">
        <v>346555</v>
      </c>
      <c r="H11" s="142">
        <v>3238</v>
      </c>
      <c r="I11" s="143">
        <v>41543</v>
      </c>
      <c r="J11" s="143">
        <v>109375</v>
      </c>
      <c r="K11" s="143">
        <v>2408</v>
      </c>
      <c r="L11" s="143">
        <v>32487</v>
      </c>
      <c r="M11" s="143">
        <v>77022</v>
      </c>
      <c r="N11" s="143">
        <v>2915</v>
      </c>
      <c r="O11" s="143">
        <v>89529</v>
      </c>
      <c r="P11" s="146">
        <v>312021</v>
      </c>
    </row>
    <row r="12" spans="1:16" s="9" customFormat="1" ht="47.25" customHeight="1">
      <c r="A12" s="56" t="s">
        <v>105</v>
      </c>
      <c r="B12" s="147">
        <v>26553</v>
      </c>
      <c r="C12" s="148">
        <v>407664</v>
      </c>
      <c r="D12" s="148">
        <v>803678</v>
      </c>
      <c r="E12" s="148">
        <v>2064</v>
      </c>
      <c r="F12" s="148">
        <v>49510</v>
      </c>
      <c r="G12" s="148">
        <v>330784</v>
      </c>
      <c r="H12" s="149">
        <v>3258</v>
      </c>
      <c r="I12" s="150">
        <v>41759</v>
      </c>
      <c r="J12" s="150">
        <v>112821</v>
      </c>
      <c r="K12" s="150">
        <v>2547</v>
      </c>
      <c r="L12" s="150">
        <v>33575</v>
      </c>
      <c r="M12" s="150">
        <v>81881</v>
      </c>
      <c r="N12" s="150">
        <v>2976</v>
      </c>
      <c r="O12" s="150">
        <v>92140</v>
      </c>
      <c r="P12" s="151">
        <v>313935</v>
      </c>
    </row>
    <row r="13" spans="1:16" s="9" customFormat="1" ht="47.25" customHeight="1">
      <c r="A13" s="56" t="s">
        <v>106</v>
      </c>
      <c r="B13" s="149">
        <v>26221</v>
      </c>
      <c r="C13" s="150">
        <v>404884</v>
      </c>
      <c r="D13" s="150">
        <v>802548</v>
      </c>
      <c r="E13" s="150">
        <v>2032</v>
      </c>
      <c r="F13" s="150">
        <v>48959</v>
      </c>
      <c r="G13" s="150">
        <v>342852</v>
      </c>
      <c r="H13" s="149">
        <v>3239</v>
      </c>
      <c r="I13" s="150">
        <v>41836</v>
      </c>
      <c r="J13" s="150">
        <v>120157</v>
      </c>
      <c r="K13" s="150">
        <v>2806</v>
      </c>
      <c r="L13" s="150">
        <v>37472</v>
      </c>
      <c r="M13" s="150">
        <v>94258</v>
      </c>
      <c r="N13" s="150">
        <v>3004</v>
      </c>
      <c r="O13" s="150">
        <v>94751</v>
      </c>
      <c r="P13" s="151">
        <v>305205</v>
      </c>
    </row>
    <row r="14" spans="1:16" s="9" customFormat="1" ht="47.25" customHeight="1" thickBot="1">
      <c r="A14" s="69" t="s">
        <v>41</v>
      </c>
      <c r="B14" s="152">
        <v>25971</v>
      </c>
      <c r="C14" s="153">
        <v>404538</v>
      </c>
      <c r="D14" s="153">
        <v>810291</v>
      </c>
      <c r="E14" s="153">
        <v>2014</v>
      </c>
      <c r="F14" s="153">
        <v>46170</v>
      </c>
      <c r="G14" s="153">
        <v>331266</v>
      </c>
      <c r="H14" s="154">
        <v>3294</v>
      </c>
      <c r="I14" s="155">
        <v>42546</v>
      </c>
      <c r="J14" s="155">
        <v>113332</v>
      </c>
      <c r="K14" s="155">
        <v>2920</v>
      </c>
      <c r="L14" s="155">
        <v>39857</v>
      </c>
      <c r="M14" s="155">
        <v>89412</v>
      </c>
      <c r="N14" s="155">
        <v>2999</v>
      </c>
      <c r="O14" s="155">
        <v>97234</v>
      </c>
      <c r="P14" s="156">
        <v>307261</v>
      </c>
    </row>
    <row r="15" spans="11:16" ht="13.5">
      <c r="K15" s="157"/>
      <c r="L15" s="157"/>
      <c r="M15" s="157"/>
      <c r="N15" s="135"/>
      <c r="O15" s="135"/>
      <c r="P15" s="158" t="s">
        <v>107</v>
      </c>
    </row>
    <row r="16" ht="12" customHeight="1"/>
    <row r="17" spans="1:7" s="159" customFormat="1" ht="19.5" customHeight="1">
      <c r="A17" s="354" t="s">
        <v>242</v>
      </c>
      <c r="B17" s="354"/>
      <c r="C17" s="354"/>
      <c r="D17" s="354"/>
      <c r="E17" s="354"/>
      <c r="F17" s="354"/>
      <c r="G17" s="354"/>
    </row>
    <row r="18" spans="1:7" s="159" customFormat="1" ht="19.5" customHeight="1">
      <c r="A18" s="160" t="s">
        <v>108</v>
      </c>
      <c r="B18" s="161" t="s">
        <v>109</v>
      </c>
      <c r="C18" s="161"/>
      <c r="D18" s="162"/>
      <c r="E18" s="162"/>
      <c r="F18" s="161"/>
      <c r="G18" s="163"/>
    </row>
    <row r="19" spans="1:7" s="159" customFormat="1" ht="19.5" customHeight="1">
      <c r="A19" s="160"/>
      <c r="B19" s="161" t="s">
        <v>110</v>
      </c>
      <c r="C19" s="161"/>
      <c r="D19" s="162"/>
      <c r="E19" s="162"/>
      <c r="F19" s="161"/>
      <c r="G19" s="163"/>
    </row>
    <row r="20" spans="1:7" s="159" customFormat="1" ht="19.5" customHeight="1">
      <c r="A20" s="160" t="s">
        <v>111</v>
      </c>
      <c r="B20" s="161" t="s">
        <v>112</v>
      </c>
      <c r="C20" s="161"/>
      <c r="D20" s="162"/>
      <c r="E20" s="162"/>
      <c r="F20" s="161"/>
      <c r="G20" s="163"/>
    </row>
    <row r="21" spans="1:7" s="159" customFormat="1" ht="19.5" customHeight="1">
      <c r="A21" s="160" t="s">
        <v>113</v>
      </c>
      <c r="B21" s="161" t="s">
        <v>114</v>
      </c>
      <c r="C21" s="161"/>
      <c r="D21" s="162"/>
      <c r="E21" s="162"/>
      <c r="F21" s="161"/>
      <c r="G21" s="163"/>
    </row>
    <row r="22" spans="1:7" s="159" customFormat="1" ht="19.5" customHeight="1">
      <c r="A22" s="160" t="s">
        <v>56</v>
      </c>
      <c r="B22" s="161" t="s">
        <v>243</v>
      </c>
      <c r="C22" s="161"/>
      <c r="D22" s="162"/>
      <c r="E22" s="162"/>
      <c r="F22" s="161"/>
      <c r="G22" s="163"/>
    </row>
    <row r="23" spans="1:7" s="159" customFormat="1" ht="15" customHeight="1">
      <c r="A23" s="160" t="s">
        <v>89</v>
      </c>
      <c r="B23" s="161" t="s">
        <v>244</v>
      </c>
      <c r="C23" s="161"/>
      <c r="D23" s="162"/>
      <c r="E23" s="162"/>
      <c r="F23" s="161"/>
      <c r="G23" s="163"/>
    </row>
  </sheetData>
  <sheetProtection/>
  <mergeCells count="8">
    <mergeCell ref="A17:G17"/>
    <mergeCell ref="O7:P7"/>
    <mergeCell ref="A8:A9"/>
    <mergeCell ref="B8:D8"/>
    <mergeCell ref="E8:G8"/>
    <mergeCell ref="H8:J8"/>
    <mergeCell ref="K8:M8"/>
    <mergeCell ref="N8:P8"/>
  </mergeCells>
  <printOptions horizontalCentered="1"/>
  <pageMargins left="0.7086614173228347" right="0.7086614173228347" top="0.7480314960629921" bottom="0.7480314960629921" header="0.31496062992125984" footer="0.31496062992125984"/>
  <pageSetup horizontalDpi="600" verticalDpi="600" orientation="landscape" paperSize="8" r:id="rId1"/>
  <headerFooter>
    <oddHeader>&amp;R
社会保障－４３</oddHeader>
  </headerFooter>
</worksheet>
</file>

<file path=xl/worksheets/sheet5.xml><?xml version="1.0" encoding="utf-8"?>
<worksheet xmlns="http://schemas.openxmlformats.org/spreadsheetml/2006/main" xmlns:r="http://schemas.openxmlformats.org/officeDocument/2006/relationships">
  <dimension ref="A1:P25"/>
  <sheetViews>
    <sheetView zoomScalePageLayoutView="0" workbookViewId="0" topLeftCell="A7">
      <selection activeCell="D37" sqref="D37"/>
    </sheetView>
  </sheetViews>
  <sheetFormatPr defaultColWidth="9.00390625" defaultRowHeight="13.5"/>
  <cols>
    <col min="2" max="2" width="15.125" style="0" customWidth="1"/>
    <col min="3" max="16" width="10.00390625" style="0" customWidth="1"/>
  </cols>
  <sheetData>
    <row r="1" ht="19.5" customHeight="1">
      <c r="A1" s="1"/>
    </row>
    <row r="4" spans="2:16" s="164" customFormat="1" ht="22.5" customHeight="1" thickBot="1">
      <c r="B4" s="165" t="s">
        <v>115</v>
      </c>
      <c r="C4" s="166"/>
      <c r="D4" s="1"/>
      <c r="E4" s="1"/>
      <c r="F4" s="1"/>
      <c r="G4" s="1"/>
      <c r="H4" s="1"/>
      <c r="I4" s="1"/>
      <c r="J4" s="1"/>
      <c r="K4" s="1"/>
      <c r="L4" s="1"/>
      <c r="M4" s="1"/>
      <c r="N4" s="372" t="s">
        <v>116</v>
      </c>
      <c r="O4" s="372"/>
      <c r="P4" s="372"/>
    </row>
    <row r="5" spans="2:16" s="167" customFormat="1" ht="40.5" customHeight="1">
      <c r="B5" s="294" t="s">
        <v>117</v>
      </c>
      <c r="C5" s="374" t="s">
        <v>118</v>
      </c>
      <c r="D5" s="274" t="s">
        <v>119</v>
      </c>
      <c r="E5" s="274"/>
      <c r="F5" s="274"/>
      <c r="G5" s="274"/>
      <c r="H5" s="274"/>
      <c r="I5" s="274" t="s">
        <v>120</v>
      </c>
      <c r="J5" s="376"/>
      <c r="K5" s="376"/>
      <c r="L5" s="376"/>
      <c r="M5" s="274" t="s">
        <v>121</v>
      </c>
      <c r="N5" s="274"/>
      <c r="O5" s="274"/>
      <c r="P5" s="377"/>
    </row>
    <row r="6" spans="2:16" s="167" customFormat="1" ht="40.5" customHeight="1">
      <c r="B6" s="373"/>
      <c r="C6" s="375"/>
      <c r="D6" s="168" t="s">
        <v>122</v>
      </c>
      <c r="E6" s="168" t="s">
        <v>123</v>
      </c>
      <c r="F6" s="169" t="s">
        <v>124</v>
      </c>
      <c r="G6" s="168" t="s">
        <v>125</v>
      </c>
      <c r="H6" s="168" t="s">
        <v>126</v>
      </c>
      <c r="I6" s="168" t="s">
        <v>122</v>
      </c>
      <c r="J6" s="168" t="s">
        <v>127</v>
      </c>
      <c r="K6" s="170" t="s">
        <v>128</v>
      </c>
      <c r="L6" s="170" t="s">
        <v>129</v>
      </c>
      <c r="M6" s="170" t="s">
        <v>122</v>
      </c>
      <c r="N6" s="170" t="s">
        <v>130</v>
      </c>
      <c r="O6" s="170" t="s">
        <v>131</v>
      </c>
      <c r="P6" s="171" t="s">
        <v>132</v>
      </c>
    </row>
    <row r="7" spans="2:16" s="164" customFormat="1" ht="40.5" customHeight="1">
      <c r="B7" s="56" t="s">
        <v>133</v>
      </c>
      <c r="C7" s="172">
        <f>SUM(D7+I7+M7)</f>
        <v>8111</v>
      </c>
      <c r="D7" s="173">
        <f>SUM(E7:H7)</f>
        <v>5891</v>
      </c>
      <c r="E7" s="173">
        <v>318</v>
      </c>
      <c r="F7" s="173">
        <v>443</v>
      </c>
      <c r="G7" s="173">
        <v>3120</v>
      </c>
      <c r="H7" s="173">
        <v>2010</v>
      </c>
      <c r="I7" s="173">
        <f>SUM(J7:L7)</f>
        <v>1209</v>
      </c>
      <c r="J7" s="173">
        <v>486</v>
      </c>
      <c r="K7" s="174">
        <v>338</v>
      </c>
      <c r="L7" s="174">
        <v>385</v>
      </c>
      <c r="M7" s="173">
        <f>SUM(N7:P7)</f>
        <v>1011</v>
      </c>
      <c r="N7" s="174">
        <v>68</v>
      </c>
      <c r="O7" s="174">
        <v>696</v>
      </c>
      <c r="P7" s="175">
        <v>247</v>
      </c>
    </row>
    <row r="8" spans="2:16" s="164" customFormat="1" ht="40.5" customHeight="1">
      <c r="B8" s="176" t="s">
        <v>35</v>
      </c>
      <c r="C8" s="177">
        <f>SUM(D8+I8+M8)</f>
        <v>8253</v>
      </c>
      <c r="D8" s="178">
        <f>SUM(E8:H8)</f>
        <v>5894</v>
      </c>
      <c r="E8" s="178">
        <v>320</v>
      </c>
      <c r="F8" s="178">
        <v>440</v>
      </c>
      <c r="G8" s="178">
        <v>3114</v>
      </c>
      <c r="H8" s="178">
        <v>2020</v>
      </c>
      <c r="I8" s="178">
        <f>SUM(J8:L8)</f>
        <v>1235</v>
      </c>
      <c r="J8" s="178">
        <v>496</v>
      </c>
      <c r="K8" s="179">
        <v>336</v>
      </c>
      <c r="L8" s="179">
        <v>403</v>
      </c>
      <c r="M8" s="178">
        <f>SUM(N8:P8)</f>
        <v>1124</v>
      </c>
      <c r="N8" s="179">
        <v>88</v>
      </c>
      <c r="O8" s="179">
        <v>773</v>
      </c>
      <c r="P8" s="180">
        <v>263</v>
      </c>
    </row>
    <row r="9" spans="2:16" s="164" customFormat="1" ht="40.5" customHeight="1">
      <c r="B9" s="56" t="s">
        <v>38</v>
      </c>
      <c r="C9" s="177">
        <f>SUM(D9+I9+M9)</f>
        <v>8401</v>
      </c>
      <c r="D9" s="178">
        <f>SUM(E9:H9)</f>
        <v>5954</v>
      </c>
      <c r="E9" s="22">
        <v>315</v>
      </c>
      <c r="F9" s="22">
        <v>437</v>
      </c>
      <c r="G9" s="22">
        <v>3134</v>
      </c>
      <c r="H9" s="22">
        <v>2068</v>
      </c>
      <c r="I9" s="178">
        <f>SUM(J9:L9)</f>
        <v>1245</v>
      </c>
      <c r="J9" s="22">
        <v>494</v>
      </c>
      <c r="K9" s="181">
        <v>331</v>
      </c>
      <c r="L9" s="181">
        <v>420</v>
      </c>
      <c r="M9" s="178">
        <f>SUM(N9:P9)</f>
        <v>1202</v>
      </c>
      <c r="N9" s="181">
        <v>124</v>
      </c>
      <c r="O9" s="181">
        <v>822</v>
      </c>
      <c r="P9" s="182">
        <v>256</v>
      </c>
    </row>
    <row r="10" spans="2:16" s="164" customFormat="1" ht="40.5" customHeight="1">
      <c r="B10" s="56" t="s">
        <v>40</v>
      </c>
      <c r="C10" s="177">
        <f>SUM(D10+I10+M10)</f>
        <v>8567</v>
      </c>
      <c r="D10" s="178">
        <f>SUM(E10:H10)</f>
        <v>5963</v>
      </c>
      <c r="E10" s="22">
        <v>309</v>
      </c>
      <c r="F10" s="22">
        <v>435</v>
      </c>
      <c r="G10" s="22">
        <v>3153</v>
      </c>
      <c r="H10" s="22">
        <v>2066</v>
      </c>
      <c r="I10" s="178">
        <f>SUM(J10:L10)</f>
        <v>1342</v>
      </c>
      <c r="J10" s="22">
        <v>521</v>
      </c>
      <c r="K10" s="181">
        <v>361</v>
      </c>
      <c r="L10" s="181">
        <v>460</v>
      </c>
      <c r="M10" s="178">
        <f>SUM(N10:P10)</f>
        <v>1262</v>
      </c>
      <c r="N10" s="181">
        <v>138</v>
      </c>
      <c r="O10" s="181">
        <v>852</v>
      </c>
      <c r="P10" s="182">
        <v>272</v>
      </c>
    </row>
    <row r="11" spans="2:16" s="164" customFormat="1" ht="40.5" customHeight="1" thickBot="1">
      <c r="B11" s="69" t="s">
        <v>42</v>
      </c>
      <c r="C11" s="30">
        <f>SUM(D11+I11+M11)</f>
        <v>8790</v>
      </c>
      <c r="D11" s="27">
        <f>SUM(E11:H11)</f>
        <v>5988</v>
      </c>
      <c r="E11" s="27">
        <v>312</v>
      </c>
      <c r="F11" s="27">
        <v>434</v>
      </c>
      <c r="G11" s="27">
        <v>3134</v>
      </c>
      <c r="H11" s="27">
        <v>2108</v>
      </c>
      <c r="I11" s="27">
        <f>SUM(J11:L11)</f>
        <v>1412</v>
      </c>
      <c r="J11" s="27">
        <v>544</v>
      </c>
      <c r="K11" s="183">
        <v>375</v>
      </c>
      <c r="L11" s="183">
        <v>493</v>
      </c>
      <c r="M11" s="27">
        <f>SUM(N11:P11)</f>
        <v>1390</v>
      </c>
      <c r="N11" s="183">
        <v>164</v>
      </c>
      <c r="O11" s="183">
        <v>934</v>
      </c>
      <c r="P11" s="184">
        <v>292</v>
      </c>
    </row>
    <row r="12" spans="2:16" s="164" customFormat="1" ht="15" customHeight="1">
      <c r="B12" s="185"/>
      <c r="C12" s="185"/>
      <c r="D12" s="185"/>
      <c r="E12" s="365"/>
      <c r="F12" s="365"/>
      <c r="G12" s="365"/>
      <c r="H12" s="365"/>
      <c r="I12" s="365"/>
      <c r="J12" s="365"/>
      <c r="O12" s="366"/>
      <c r="P12" s="366"/>
    </row>
    <row r="17" spans="2:11" s="186" customFormat="1" ht="19.5" customHeight="1" thickBot="1">
      <c r="B17" s="187" t="s">
        <v>134</v>
      </c>
      <c r="C17" s="9"/>
      <c r="D17" s="9"/>
      <c r="E17" s="9"/>
      <c r="F17" s="9"/>
      <c r="G17" s="9"/>
      <c r="H17" s="9"/>
      <c r="J17" s="367" t="s">
        <v>135</v>
      </c>
      <c r="K17" s="367"/>
    </row>
    <row r="18" spans="2:11" s="186" customFormat="1" ht="40.5" customHeight="1">
      <c r="B18" s="356" t="s">
        <v>117</v>
      </c>
      <c r="C18" s="368" t="s">
        <v>136</v>
      </c>
      <c r="D18" s="369"/>
      <c r="E18" s="358" t="s">
        <v>137</v>
      </c>
      <c r="F18" s="358"/>
      <c r="G18" s="358"/>
      <c r="H18" s="358"/>
      <c r="I18" s="358"/>
      <c r="J18" s="358"/>
      <c r="K18" s="359"/>
    </row>
    <row r="19" spans="2:11" s="186" customFormat="1" ht="40.5" customHeight="1">
      <c r="B19" s="357"/>
      <c r="C19" s="59" t="s">
        <v>8</v>
      </c>
      <c r="D19" s="170" t="s">
        <v>138</v>
      </c>
      <c r="E19" s="170" t="s">
        <v>139</v>
      </c>
      <c r="F19" s="170" t="s">
        <v>140</v>
      </c>
      <c r="G19" s="170" t="s">
        <v>141</v>
      </c>
      <c r="H19" s="170" t="s">
        <v>142</v>
      </c>
      <c r="I19" s="170" t="s">
        <v>143</v>
      </c>
      <c r="J19" s="370" t="s">
        <v>144</v>
      </c>
      <c r="K19" s="371"/>
    </row>
    <row r="20" spans="2:11" s="186" customFormat="1" ht="40.5" customHeight="1">
      <c r="B20" s="56" t="s">
        <v>133</v>
      </c>
      <c r="C20" s="29">
        <v>670</v>
      </c>
      <c r="D20" s="22">
        <v>956</v>
      </c>
      <c r="E20" s="22">
        <v>511321</v>
      </c>
      <c r="F20" s="22">
        <v>211226</v>
      </c>
      <c r="G20" s="22">
        <v>8908</v>
      </c>
      <c r="H20" s="22">
        <v>627386</v>
      </c>
      <c r="I20" s="22">
        <v>47273</v>
      </c>
      <c r="J20" s="360">
        <f>SUM(E20:I20)</f>
        <v>1406114</v>
      </c>
      <c r="K20" s="361"/>
    </row>
    <row r="21" spans="2:11" s="186" customFormat="1" ht="40.5" customHeight="1">
      <c r="B21" s="56" t="s">
        <v>36</v>
      </c>
      <c r="C21" s="172">
        <v>733</v>
      </c>
      <c r="D21" s="173">
        <v>1052</v>
      </c>
      <c r="E21" s="22">
        <v>547426</v>
      </c>
      <c r="F21" s="22">
        <v>246278</v>
      </c>
      <c r="G21" s="22">
        <v>9527</v>
      </c>
      <c r="H21" s="22">
        <v>686369</v>
      </c>
      <c r="I21" s="22">
        <v>50717</v>
      </c>
      <c r="J21" s="360">
        <f>SUM(E21:I21)</f>
        <v>1540317</v>
      </c>
      <c r="K21" s="361"/>
    </row>
    <row r="22" spans="2:11" s="186" customFormat="1" ht="40.5" customHeight="1">
      <c r="B22" s="56" t="s">
        <v>38</v>
      </c>
      <c r="C22" s="29">
        <v>781</v>
      </c>
      <c r="D22" s="22">
        <v>1073</v>
      </c>
      <c r="E22" s="22">
        <v>568040</v>
      </c>
      <c r="F22" s="22">
        <v>264418</v>
      </c>
      <c r="G22" s="22">
        <v>9378</v>
      </c>
      <c r="H22" s="22">
        <v>728407</v>
      </c>
      <c r="I22" s="22">
        <v>70581</v>
      </c>
      <c r="J22" s="360">
        <f>SUM(E22:I22)</f>
        <v>1640824</v>
      </c>
      <c r="K22" s="361"/>
    </row>
    <row r="23" spans="2:11" s="186" customFormat="1" ht="40.5" customHeight="1">
      <c r="B23" s="56" t="s">
        <v>40</v>
      </c>
      <c r="C23" s="29">
        <v>828</v>
      </c>
      <c r="D23" s="22">
        <v>1144</v>
      </c>
      <c r="E23" s="22">
        <v>608770</v>
      </c>
      <c r="F23" s="22">
        <v>280281</v>
      </c>
      <c r="G23" s="22">
        <v>11610</v>
      </c>
      <c r="H23" s="22">
        <v>757650</v>
      </c>
      <c r="I23" s="22">
        <v>71309</v>
      </c>
      <c r="J23" s="360">
        <f>SUM(E23:I23)</f>
        <v>1729620</v>
      </c>
      <c r="K23" s="361"/>
    </row>
    <row r="24" spans="2:11" s="186" customFormat="1" ht="40.5" customHeight="1" thickBot="1">
      <c r="B24" s="69" t="s">
        <v>41</v>
      </c>
      <c r="C24" s="30">
        <v>882</v>
      </c>
      <c r="D24" s="27">
        <v>1225</v>
      </c>
      <c r="E24" s="27">
        <v>628797</v>
      </c>
      <c r="F24" s="27">
        <v>298145</v>
      </c>
      <c r="G24" s="27">
        <v>11719</v>
      </c>
      <c r="H24" s="27">
        <v>865564</v>
      </c>
      <c r="I24" s="27">
        <v>72173</v>
      </c>
      <c r="J24" s="362">
        <f>SUM(E24:I24)</f>
        <v>1876398</v>
      </c>
      <c r="K24" s="363"/>
    </row>
    <row r="25" spans="2:13" s="186" customFormat="1" ht="24.75" customHeight="1">
      <c r="B25" s="189"/>
      <c r="C25" s="9"/>
      <c r="D25" s="9"/>
      <c r="E25" s="9"/>
      <c r="F25" s="9"/>
      <c r="G25" s="9"/>
      <c r="I25" s="5"/>
      <c r="L25" s="364" t="s">
        <v>145</v>
      </c>
      <c r="M25" s="364"/>
    </row>
  </sheetData>
  <sheetProtection/>
  <mergeCells count="19">
    <mergeCell ref="N4:P4"/>
    <mergeCell ref="B5:B6"/>
    <mergeCell ref="C5:C6"/>
    <mergeCell ref="D5:H5"/>
    <mergeCell ref="I5:L5"/>
    <mergeCell ref="M5:P5"/>
    <mergeCell ref="E12:J12"/>
    <mergeCell ref="O12:P12"/>
    <mergeCell ref="J17:K17"/>
    <mergeCell ref="B18:B19"/>
    <mergeCell ref="C18:D18"/>
    <mergeCell ref="E18:K18"/>
    <mergeCell ref="J19:K19"/>
    <mergeCell ref="J20:K20"/>
    <mergeCell ref="J21:K21"/>
    <mergeCell ref="J22:K22"/>
    <mergeCell ref="J23:K23"/>
    <mergeCell ref="J24:K24"/>
    <mergeCell ref="L25:M25"/>
  </mergeCells>
  <printOptions horizontalCentered="1"/>
  <pageMargins left="0.7086614173228347" right="0.9055118110236221" top="0.7480314960629921" bottom="0.7480314960629921" header="0.31496062992125984" footer="0.31496062992125984"/>
  <pageSetup horizontalDpi="600" verticalDpi="600" orientation="landscape" paperSize="8" r:id="rId1"/>
  <headerFooter>
    <oddHeader>&amp;R
社会保障－４４</oddHeader>
  </headerFooter>
</worksheet>
</file>

<file path=xl/worksheets/sheet6.xml><?xml version="1.0" encoding="utf-8"?>
<worksheet xmlns="http://schemas.openxmlformats.org/spreadsheetml/2006/main" xmlns:r="http://schemas.openxmlformats.org/officeDocument/2006/relationships">
  <dimension ref="A1:J45"/>
  <sheetViews>
    <sheetView view="pageBreakPreview" zoomScaleSheetLayoutView="100" zoomScalePageLayoutView="0" workbookViewId="0" topLeftCell="A22">
      <selection activeCell="J43" sqref="J43"/>
    </sheetView>
  </sheetViews>
  <sheetFormatPr defaultColWidth="9.00390625" defaultRowHeight="13.5"/>
  <cols>
    <col min="1" max="1" width="3.25390625" style="191" customWidth="1"/>
    <col min="2" max="2" width="8.875" style="191" customWidth="1"/>
    <col min="3" max="10" width="10.25390625" style="191" customWidth="1"/>
    <col min="11" max="16384" width="9.00390625" style="191" customWidth="1"/>
  </cols>
  <sheetData>
    <row r="1" spans="1:9" ht="15" customHeight="1">
      <c r="A1" s="9"/>
      <c r="B1" s="9"/>
      <c r="C1" s="9"/>
      <c r="D1" s="9"/>
      <c r="E1" s="9"/>
      <c r="F1" s="9"/>
      <c r="G1" s="9"/>
      <c r="H1" s="9"/>
      <c r="I1" s="9"/>
    </row>
    <row r="2" spans="1:9" ht="15" customHeight="1">
      <c r="A2" s="9"/>
      <c r="B2" s="9"/>
      <c r="C2" s="9"/>
      <c r="D2" s="9"/>
      <c r="E2" s="9"/>
      <c r="F2" s="9"/>
      <c r="G2" s="9"/>
      <c r="H2" s="9"/>
      <c r="I2" s="9"/>
    </row>
    <row r="3" s="9" customFormat="1" ht="29.25" customHeight="1">
      <c r="A3" s="192" t="s">
        <v>146</v>
      </c>
    </row>
    <row r="4" s="9" customFormat="1" ht="15" customHeight="1" thickBot="1">
      <c r="A4" s="9" t="s">
        <v>147</v>
      </c>
    </row>
    <row r="5" spans="1:9" s="9" customFormat="1" ht="21.75" customHeight="1">
      <c r="A5" s="379" t="s">
        <v>148</v>
      </c>
      <c r="B5" s="358"/>
      <c r="C5" s="358"/>
      <c r="D5" s="193" t="s">
        <v>56</v>
      </c>
      <c r="E5" s="193" t="s">
        <v>88</v>
      </c>
      <c r="F5" s="193" t="s">
        <v>89</v>
      </c>
      <c r="G5" s="193" t="s">
        <v>90</v>
      </c>
      <c r="H5" s="194" t="s">
        <v>91</v>
      </c>
      <c r="I5" s="190"/>
    </row>
    <row r="6" spans="1:9" s="9" customFormat="1" ht="21.75" customHeight="1">
      <c r="A6" s="410" t="s">
        <v>149</v>
      </c>
      <c r="B6" s="411"/>
      <c r="C6" s="412"/>
      <c r="D6" s="195">
        <v>27760</v>
      </c>
      <c r="E6" s="195">
        <v>28503</v>
      </c>
      <c r="F6" s="195">
        <v>29265</v>
      </c>
      <c r="G6" s="195">
        <v>30114</v>
      </c>
      <c r="H6" s="196">
        <v>30824</v>
      </c>
      <c r="I6" s="197"/>
    </row>
    <row r="7" spans="1:9" s="9" customFormat="1" ht="21.75" customHeight="1">
      <c r="A7" s="413" t="s">
        <v>150</v>
      </c>
      <c r="B7" s="414"/>
      <c r="C7" s="198" t="s">
        <v>151</v>
      </c>
      <c r="D7" s="148">
        <v>21525</v>
      </c>
      <c r="E7" s="148">
        <v>22558</v>
      </c>
      <c r="F7" s="148">
        <v>23810</v>
      </c>
      <c r="G7" s="148">
        <v>24649</v>
      </c>
      <c r="H7" s="199">
        <v>24960</v>
      </c>
      <c r="I7" s="197"/>
    </row>
    <row r="8" spans="1:9" s="9" customFormat="1" ht="21.75" customHeight="1">
      <c r="A8" s="415"/>
      <c r="B8" s="416"/>
      <c r="C8" s="200" t="s">
        <v>152</v>
      </c>
      <c r="D8" s="148">
        <v>18104</v>
      </c>
      <c r="E8" s="148">
        <v>18817</v>
      </c>
      <c r="F8" s="148">
        <v>19270</v>
      </c>
      <c r="G8" s="148">
        <v>19938</v>
      </c>
      <c r="H8" s="199">
        <v>20816</v>
      </c>
      <c r="I8" s="197"/>
    </row>
    <row r="9" spans="1:9" s="9" customFormat="1" ht="21.75" customHeight="1" thickBot="1">
      <c r="A9" s="417"/>
      <c r="B9" s="418"/>
      <c r="C9" s="201" t="s">
        <v>122</v>
      </c>
      <c r="D9" s="155">
        <f>SUM(D7:D8)</f>
        <v>39629</v>
      </c>
      <c r="E9" s="155">
        <f>SUM(E7:E8)</f>
        <v>41375</v>
      </c>
      <c r="F9" s="155">
        <f>SUM(F7:F8)</f>
        <v>43080</v>
      </c>
      <c r="G9" s="155">
        <f>SUM(G7:G8)</f>
        <v>44587</v>
      </c>
      <c r="H9" s="156">
        <f>SUM(H7:H8)</f>
        <v>45776</v>
      </c>
      <c r="I9" s="197"/>
    </row>
    <row r="10" s="9" customFormat="1" ht="23.25" customHeight="1"/>
    <row r="11" spans="1:10" s="9" customFormat="1" ht="15" customHeight="1" thickBot="1">
      <c r="A11" s="9" t="s">
        <v>153</v>
      </c>
      <c r="I11" s="19"/>
      <c r="J11" s="19" t="s">
        <v>154</v>
      </c>
    </row>
    <row r="12" spans="1:10" s="9" customFormat="1" ht="21.75" customHeight="1">
      <c r="A12" s="419" t="s">
        <v>148</v>
      </c>
      <c r="B12" s="420"/>
      <c r="C12" s="188" t="s">
        <v>155</v>
      </c>
      <c r="D12" s="40" t="s">
        <v>156</v>
      </c>
      <c r="E12" s="40" t="s">
        <v>157</v>
      </c>
      <c r="F12" s="40" t="s">
        <v>158</v>
      </c>
      <c r="G12" s="40" t="s">
        <v>159</v>
      </c>
      <c r="H12" s="40" t="s">
        <v>160</v>
      </c>
      <c r="I12" s="40" t="s">
        <v>161</v>
      </c>
      <c r="J12" s="138" t="s">
        <v>122</v>
      </c>
    </row>
    <row r="13" spans="1:10" s="9" customFormat="1" ht="21.75" customHeight="1">
      <c r="A13" s="421" t="s">
        <v>56</v>
      </c>
      <c r="B13" s="422"/>
      <c r="C13" s="202">
        <v>483</v>
      </c>
      <c r="D13" s="148">
        <v>592</v>
      </c>
      <c r="E13" s="148">
        <v>1331</v>
      </c>
      <c r="F13" s="148">
        <v>1066</v>
      </c>
      <c r="G13" s="148">
        <v>922</v>
      </c>
      <c r="H13" s="148">
        <v>749</v>
      </c>
      <c r="I13" s="148">
        <v>643</v>
      </c>
      <c r="J13" s="199">
        <f>SUM(C13:I13)</f>
        <v>5786</v>
      </c>
    </row>
    <row r="14" spans="1:10" s="9" customFormat="1" ht="21.75" customHeight="1">
      <c r="A14" s="421" t="s">
        <v>88</v>
      </c>
      <c r="B14" s="422"/>
      <c r="C14" s="203">
        <v>566</v>
      </c>
      <c r="D14" s="143">
        <v>606</v>
      </c>
      <c r="E14" s="143">
        <v>1458</v>
      </c>
      <c r="F14" s="143">
        <v>1093</v>
      </c>
      <c r="G14" s="143">
        <v>969</v>
      </c>
      <c r="H14" s="143">
        <v>770</v>
      </c>
      <c r="I14" s="143">
        <v>620</v>
      </c>
      <c r="J14" s="146">
        <f>SUM(C14:I14)</f>
        <v>6082</v>
      </c>
    </row>
    <row r="15" spans="1:10" s="9" customFormat="1" ht="21.75" customHeight="1">
      <c r="A15" s="395" t="s">
        <v>89</v>
      </c>
      <c r="B15" s="396"/>
      <c r="C15" s="202">
        <v>626</v>
      </c>
      <c r="D15" s="148">
        <v>685</v>
      </c>
      <c r="E15" s="148">
        <v>1595</v>
      </c>
      <c r="F15" s="148">
        <v>1134</v>
      </c>
      <c r="G15" s="148">
        <v>973</v>
      </c>
      <c r="H15" s="148">
        <v>788</v>
      </c>
      <c r="I15" s="148">
        <v>631</v>
      </c>
      <c r="J15" s="146">
        <f>SUM(C15:I15)</f>
        <v>6432</v>
      </c>
    </row>
    <row r="16" spans="1:10" s="9" customFormat="1" ht="21.75" customHeight="1">
      <c r="A16" s="395" t="s">
        <v>90</v>
      </c>
      <c r="B16" s="396"/>
      <c r="C16" s="202">
        <v>599</v>
      </c>
      <c r="D16" s="148">
        <v>709</v>
      </c>
      <c r="E16" s="148">
        <v>1639</v>
      </c>
      <c r="F16" s="148">
        <v>1187</v>
      </c>
      <c r="G16" s="148">
        <v>1004</v>
      </c>
      <c r="H16" s="148">
        <v>843</v>
      </c>
      <c r="I16" s="148">
        <v>672</v>
      </c>
      <c r="J16" s="146">
        <f>SUM(C16:I16)</f>
        <v>6653</v>
      </c>
    </row>
    <row r="17" spans="1:10" s="9" customFormat="1" ht="21.75" customHeight="1" thickBot="1">
      <c r="A17" s="389" t="s">
        <v>91</v>
      </c>
      <c r="B17" s="390"/>
      <c r="C17" s="204">
        <v>699</v>
      </c>
      <c r="D17" s="155">
        <v>769</v>
      </c>
      <c r="E17" s="155">
        <v>1783</v>
      </c>
      <c r="F17" s="155">
        <v>1235</v>
      </c>
      <c r="G17" s="155">
        <v>1020</v>
      </c>
      <c r="H17" s="155">
        <v>831</v>
      </c>
      <c r="I17" s="155">
        <v>668</v>
      </c>
      <c r="J17" s="156">
        <f>SUM(C17:I17)</f>
        <v>7005</v>
      </c>
    </row>
    <row r="18" s="9" customFormat="1" ht="15" customHeight="1">
      <c r="A18" s="159" t="s">
        <v>162</v>
      </c>
    </row>
    <row r="19" s="9" customFormat="1" ht="23.25" customHeight="1"/>
    <row r="20" spans="1:10" s="9" customFormat="1" ht="15" customHeight="1" thickBot="1">
      <c r="A20" s="4" t="s">
        <v>163</v>
      </c>
      <c r="B20" s="4"/>
      <c r="C20" s="4"/>
      <c r="I20" s="19"/>
      <c r="J20" s="19" t="s">
        <v>154</v>
      </c>
    </row>
    <row r="21" spans="1:10" s="9" customFormat="1" ht="22.5" customHeight="1">
      <c r="A21" s="408" t="s">
        <v>148</v>
      </c>
      <c r="B21" s="409"/>
      <c r="C21" s="188" t="s">
        <v>155</v>
      </c>
      <c r="D21" s="40" t="s">
        <v>156</v>
      </c>
      <c r="E21" s="40" t="s">
        <v>157</v>
      </c>
      <c r="F21" s="40" t="s">
        <v>158</v>
      </c>
      <c r="G21" s="40" t="s">
        <v>159</v>
      </c>
      <c r="H21" s="40" t="s">
        <v>160</v>
      </c>
      <c r="I21" s="40" t="s">
        <v>161</v>
      </c>
      <c r="J21" s="138" t="s">
        <v>122</v>
      </c>
    </row>
    <row r="22" spans="1:10" s="9" customFormat="1" ht="22.5" customHeight="1">
      <c r="A22" s="395" t="s">
        <v>56</v>
      </c>
      <c r="B22" s="396"/>
      <c r="C22" s="202">
        <v>301</v>
      </c>
      <c r="D22" s="148">
        <v>444</v>
      </c>
      <c r="E22" s="148">
        <v>987</v>
      </c>
      <c r="F22" s="148">
        <v>765</v>
      </c>
      <c r="G22" s="148">
        <v>557</v>
      </c>
      <c r="H22" s="148">
        <v>293</v>
      </c>
      <c r="I22" s="148">
        <v>227</v>
      </c>
      <c r="J22" s="199">
        <f>SUM(C22:I22)</f>
        <v>3574</v>
      </c>
    </row>
    <row r="23" spans="1:10" s="9" customFormat="1" ht="22.5" customHeight="1">
      <c r="A23" s="401" t="s">
        <v>88</v>
      </c>
      <c r="B23" s="402"/>
      <c r="C23" s="203">
        <v>334</v>
      </c>
      <c r="D23" s="143">
        <v>456</v>
      </c>
      <c r="E23" s="143">
        <v>1069</v>
      </c>
      <c r="F23" s="143">
        <v>850</v>
      </c>
      <c r="G23" s="143">
        <v>601</v>
      </c>
      <c r="H23" s="143">
        <v>305</v>
      </c>
      <c r="I23" s="143">
        <v>236</v>
      </c>
      <c r="J23" s="146">
        <f>SUM(C23:I23)</f>
        <v>3851</v>
      </c>
    </row>
    <row r="24" spans="1:10" s="9" customFormat="1" ht="22.5" customHeight="1">
      <c r="A24" s="395" t="s">
        <v>89</v>
      </c>
      <c r="B24" s="396"/>
      <c r="C24" s="202">
        <v>377</v>
      </c>
      <c r="D24" s="148">
        <v>499</v>
      </c>
      <c r="E24" s="148">
        <v>1207</v>
      </c>
      <c r="F24" s="148">
        <v>888</v>
      </c>
      <c r="G24" s="148">
        <v>579</v>
      </c>
      <c r="H24" s="148">
        <v>340</v>
      </c>
      <c r="I24" s="148">
        <v>250</v>
      </c>
      <c r="J24" s="146">
        <f>SUM(C24:I24)</f>
        <v>4140</v>
      </c>
    </row>
    <row r="25" spans="1:10" s="9" customFormat="1" ht="22.5" customHeight="1">
      <c r="A25" s="395" t="s">
        <v>90</v>
      </c>
      <c r="B25" s="396"/>
      <c r="C25" s="202">
        <v>374</v>
      </c>
      <c r="D25" s="148">
        <v>510</v>
      </c>
      <c r="E25" s="148">
        <v>1243</v>
      </c>
      <c r="F25" s="148">
        <v>917</v>
      </c>
      <c r="G25" s="148">
        <v>623</v>
      </c>
      <c r="H25" s="148">
        <v>358</v>
      </c>
      <c r="I25" s="148">
        <v>279</v>
      </c>
      <c r="J25" s="146">
        <f>SUM(C25:I25)</f>
        <v>4304</v>
      </c>
    </row>
    <row r="26" spans="1:10" s="9" customFormat="1" ht="22.5" customHeight="1" thickBot="1">
      <c r="A26" s="389" t="s">
        <v>91</v>
      </c>
      <c r="B26" s="390"/>
      <c r="C26" s="204">
        <v>395</v>
      </c>
      <c r="D26" s="155">
        <v>543</v>
      </c>
      <c r="E26" s="155">
        <v>1365</v>
      </c>
      <c r="F26" s="155">
        <v>961</v>
      </c>
      <c r="G26" s="155">
        <v>662</v>
      </c>
      <c r="H26" s="155">
        <v>372</v>
      </c>
      <c r="I26" s="155">
        <v>262</v>
      </c>
      <c r="J26" s="156">
        <f>SUM(C26:I26)</f>
        <v>4560</v>
      </c>
    </row>
    <row r="27" s="9" customFormat="1" ht="15" customHeight="1">
      <c r="A27" s="159" t="s">
        <v>162</v>
      </c>
    </row>
    <row r="28" s="9" customFormat="1" ht="23.25" customHeight="1"/>
    <row r="29" spans="1:9" s="9" customFormat="1" ht="15" customHeight="1" thickBot="1">
      <c r="A29" s="4" t="s">
        <v>164</v>
      </c>
      <c r="B29" s="4"/>
      <c r="I29" s="19" t="s">
        <v>154</v>
      </c>
    </row>
    <row r="30" spans="1:9" s="9" customFormat="1" ht="21.75" customHeight="1">
      <c r="A30" s="406" t="s">
        <v>148</v>
      </c>
      <c r="B30" s="407"/>
      <c r="C30" s="369" t="s">
        <v>165</v>
      </c>
      <c r="D30" s="358"/>
      <c r="E30" s="358" t="s">
        <v>166</v>
      </c>
      <c r="F30" s="358"/>
      <c r="G30" s="358" t="s">
        <v>167</v>
      </c>
      <c r="H30" s="358"/>
      <c r="I30" s="205" t="s">
        <v>122</v>
      </c>
    </row>
    <row r="31" spans="1:9" s="9" customFormat="1" ht="21.75" customHeight="1">
      <c r="A31" s="395" t="s">
        <v>56</v>
      </c>
      <c r="B31" s="396"/>
      <c r="C31" s="399">
        <v>616</v>
      </c>
      <c r="D31" s="397"/>
      <c r="E31" s="400">
        <v>264</v>
      </c>
      <c r="F31" s="397"/>
      <c r="G31" s="400">
        <v>187</v>
      </c>
      <c r="H31" s="397"/>
      <c r="I31" s="151">
        <f>SUM(C31:H31)</f>
        <v>1067</v>
      </c>
    </row>
    <row r="32" spans="1:9" s="9" customFormat="1" ht="21.75" customHeight="1">
      <c r="A32" s="401" t="s">
        <v>88</v>
      </c>
      <c r="B32" s="402"/>
      <c r="C32" s="403">
        <v>608</v>
      </c>
      <c r="D32" s="404"/>
      <c r="E32" s="405">
        <v>268</v>
      </c>
      <c r="F32" s="404"/>
      <c r="G32" s="405">
        <v>195</v>
      </c>
      <c r="H32" s="404"/>
      <c r="I32" s="146">
        <f>SUM(C32:H32)</f>
        <v>1071</v>
      </c>
    </row>
    <row r="33" spans="1:9" s="9" customFormat="1" ht="21.75" customHeight="1">
      <c r="A33" s="395" t="s">
        <v>89</v>
      </c>
      <c r="B33" s="396"/>
      <c r="C33" s="397">
        <v>642</v>
      </c>
      <c r="D33" s="398"/>
      <c r="E33" s="398">
        <v>277</v>
      </c>
      <c r="F33" s="398"/>
      <c r="G33" s="398">
        <v>190</v>
      </c>
      <c r="H33" s="398"/>
      <c r="I33" s="199">
        <f>SUM(C33:H33)</f>
        <v>1109</v>
      </c>
    </row>
    <row r="34" spans="1:9" s="9" customFormat="1" ht="21.75" customHeight="1">
      <c r="A34" s="395" t="s">
        <v>90</v>
      </c>
      <c r="B34" s="396"/>
      <c r="C34" s="397">
        <v>636</v>
      </c>
      <c r="D34" s="398"/>
      <c r="E34" s="398">
        <v>286</v>
      </c>
      <c r="F34" s="398"/>
      <c r="G34" s="398">
        <v>191</v>
      </c>
      <c r="H34" s="398"/>
      <c r="I34" s="199">
        <f>SUM(C34:H34)</f>
        <v>1113</v>
      </c>
    </row>
    <row r="35" spans="1:9" s="9" customFormat="1" ht="21.75" customHeight="1" thickBot="1">
      <c r="A35" s="389" t="s">
        <v>91</v>
      </c>
      <c r="B35" s="390"/>
      <c r="C35" s="391">
        <v>598</v>
      </c>
      <c r="D35" s="392"/>
      <c r="E35" s="392">
        <v>270</v>
      </c>
      <c r="F35" s="392"/>
      <c r="G35" s="392">
        <v>181</v>
      </c>
      <c r="H35" s="392"/>
      <c r="I35" s="156">
        <f>SUM(C35:H35)</f>
        <v>1049</v>
      </c>
    </row>
    <row r="36" spans="1:9" s="9" customFormat="1" ht="23.25" customHeight="1">
      <c r="A36" s="393"/>
      <c r="B36" s="393"/>
      <c r="C36" s="394"/>
      <c r="D36" s="394"/>
      <c r="E36" s="394"/>
      <c r="F36" s="394"/>
      <c r="G36" s="394"/>
      <c r="H36" s="394"/>
      <c r="I36" s="49"/>
    </row>
    <row r="37" spans="1:9" s="9" customFormat="1" ht="15" customHeight="1" thickBot="1">
      <c r="A37" s="4" t="s">
        <v>168</v>
      </c>
      <c r="B37" s="4"/>
      <c r="H37" s="19" t="s">
        <v>24</v>
      </c>
      <c r="I37" s="19"/>
    </row>
    <row r="38" spans="1:9" s="9" customFormat="1" ht="21.75" customHeight="1">
      <c r="A38" s="379" t="s">
        <v>148</v>
      </c>
      <c r="B38" s="358"/>
      <c r="C38" s="358"/>
      <c r="D38" s="193" t="s">
        <v>56</v>
      </c>
      <c r="E38" s="193" t="s">
        <v>88</v>
      </c>
      <c r="F38" s="193" t="s">
        <v>89</v>
      </c>
      <c r="G38" s="193" t="s">
        <v>90</v>
      </c>
      <c r="H38" s="194" t="s">
        <v>91</v>
      </c>
      <c r="I38" s="190"/>
    </row>
    <row r="39" spans="1:9" s="9" customFormat="1" ht="21.75" customHeight="1">
      <c r="A39" s="380" t="s">
        <v>169</v>
      </c>
      <c r="B39" s="382" t="s">
        <v>170</v>
      </c>
      <c r="C39" s="382"/>
      <c r="D39" s="195">
        <v>5115835</v>
      </c>
      <c r="E39" s="195">
        <v>5726075</v>
      </c>
      <c r="F39" s="195">
        <v>6297127</v>
      </c>
      <c r="G39" s="195">
        <v>6883051</v>
      </c>
      <c r="H39" s="196">
        <v>7219109</v>
      </c>
      <c r="I39" s="197"/>
    </row>
    <row r="40" spans="1:9" s="9" customFormat="1" ht="21.75" customHeight="1">
      <c r="A40" s="380"/>
      <c r="B40" s="383" t="s">
        <v>171</v>
      </c>
      <c r="C40" s="383"/>
      <c r="D40" s="148">
        <v>3250974</v>
      </c>
      <c r="E40" s="148">
        <v>3375328</v>
      </c>
      <c r="F40" s="148">
        <v>3384176</v>
      </c>
      <c r="G40" s="148">
        <v>3377112</v>
      </c>
      <c r="H40" s="199">
        <v>3372805</v>
      </c>
      <c r="I40" s="197"/>
    </row>
    <row r="41" spans="1:9" s="9" customFormat="1" ht="21.75" customHeight="1">
      <c r="A41" s="380"/>
      <c r="B41" s="384" t="s">
        <v>172</v>
      </c>
      <c r="C41" s="385"/>
      <c r="D41" s="148">
        <v>135210</v>
      </c>
      <c r="E41" s="148">
        <v>152536</v>
      </c>
      <c r="F41" s="148">
        <v>165398</v>
      </c>
      <c r="G41" s="148">
        <v>184279</v>
      </c>
      <c r="H41" s="199">
        <v>202462</v>
      </c>
      <c r="I41" s="197"/>
    </row>
    <row r="42" spans="1:9" s="9" customFormat="1" ht="21.75" customHeight="1">
      <c r="A42" s="380"/>
      <c r="B42" s="384" t="s">
        <v>173</v>
      </c>
      <c r="C42" s="385"/>
      <c r="D42" s="148">
        <v>304869</v>
      </c>
      <c r="E42" s="148">
        <v>342692</v>
      </c>
      <c r="F42" s="148">
        <v>371019</v>
      </c>
      <c r="G42" s="148">
        <v>396815</v>
      </c>
      <c r="H42" s="199">
        <v>372015</v>
      </c>
      <c r="I42" s="197"/>
    </row>
    <row r="43" spans="1:9" s="9" customFormat="1" ht="21.75" customHeight="1">
      <c r="A43" s="380"/>
      <c r="B43" s="386" t="s">
        <v>174</v>
      </c>
      <c r="C43" s="386"/>
      <c r="D43" s="148">
        <v>8344</v>
      </c>
      <c r="E43" s="148">
        <v>9056</v>
      </c>
      <c r="F43" s="148">
        <v>8281</v>
      </c>
      <c r="G43" s="148">
        <v>7903</v>
      </c>
      <c r="H43" s="199">
        <v>6042</v>
      </c>
      <c r="I43" s="197"/>
    </row>
    <row r="44" spans="1:9" s="9" customFormat="1" ht="21.75" customHeight="1" thickBot="1">
      <c r="A44" s="381"/>
      <c r="B44" s="387" t="s">
        <v>122</v>
      </c>
      <c r="C44" s="388"/>
      <c r="D44" s="155">
        <f>SUM(D39:D43)</f>
        <v>8815232</v>
      </c>
      <c r="E44" s="155">
        <f>SUM(E39:E43)</f>
        <v>9605687</v>
      </c>
      <c r="F44" s="155">
        <f>SUM(F39:F43)</f>
        <v>10226001</v>
      </c>
      <c r="G44" s="155">
        <f>SUM(G39:G43)</f>
        <v>10849160</v>
      </c>
      <c r="H44" s="156">
        <f>SUM(H39:H43)</f>
        <v>11172433</v>
      </c>
      <c r="I44" s="197"/>
    </row>
    <row r="45" spans="1:10" s="9" customFormat="1" ht="34.5" customHeight="1">
      <c r="A45" s="159"/>
      <c r="I45" s="378" t="s">
        <v>175</v>
      </c>
      <c r="J45" s="378"/>
    </row>
    <row r="46" s="9" customFormat="1" ht="15" customHeight="1"/>
    <row r="47" s="9" customFormat="1" ht="15" customHeight="1"/>
    <row r="48" s="9" customFormat="1" ht="15" customHeight="1"/>
    <row r="49" s="9" customFormat="1" ht="15" customHeight="1"/>
    <row r="50" s="9" customFormat="1" ht="15" customHeight="1"/>
    <row r="51" s="9" customFormat="1" ht="15" customHeight="1"/>
    <row r="52" s="9" customFormat="1" ht="15" customHeight="1"/>
    <row r="53" s="9" customFormat="1"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sheetData>
  <sheetProtection/>
  <mergeCells count="52">
    <mergeCell ref="A5:C5"/>
    <mergeCell ref="A6:C6"/>
    <mergeCell ref="A7:B9"/>
    <mergeCell ref="A12:B12"/>
    <mergeCell ref="A13:B13"/>
    <mergeCell ref="A14:B14"/>
    <mergeCell ref="A15:B15"/>
    <mergeCell ref="A16:B16"/>
    <mergeCell ref="A17:B17"/>
    <mergeCell ref="A21:B21"/>
    <mergeCell ref="A22:B22"/>
    <mergeCell ref="A23:B23"/>
    <mergeCell ref="A24:B24"/>
    <mergeCell ref="A25:B25"/>
    <mergeCell ref="A26:B26"/>
    <mergeCell ref="A30:B30"/>
    <mergeCell ref="C30:D30"/>
    <mergeCell ref="E30:F30"/>
    <mergeCell ref="G30:H30"/>
    <mergeCell ref="A31:B31"/>
    <mergeCell ref="C31:D31"/>
    <mergeCell ref="E31:F31"/>
    <mergeCell ref="G31:H31"/>
    <mergeCell ref="A32:B32"/>
    <mergeCell ref="C32:D32"/>
    <mergeCell ref="E32:F32"/>
    <mergeCell ref="G32:H32"/>
    <mergeCell ref="A33:B33"/>
    <mergeCell ref="C33:D33"/>
    <mergeCell ref="E33:F33"/>
    <mergeCell ref="G33:H33"/>
    <mergeCell ref="A34:B34"/>
    <mergeCell ref="C34:D34"/>
    <mergeCell ref="E34:F34"/>
    <mergeCell ref="G34:H34"/>
    <mergeCell ref="A35:B35"/>
    <mergeCell ref="C35:D35"/>
    <mergeCell ref="E35:F35"/>
    <mergeCell ref="G35:H35"/>
    <mergeCell ref="A36:B36"/>
    <mergeCell ref="C36:D36"/>
    <mergeCell ref="E36:F36"/>
    <mergeCell ref="G36:H36"/>
    <mergeCell ref="I45:J45"/>
    <mergeCell ref="A38:C38"/>
    <mergeCell ref="A39:A44"/>
    <mergeCell ref="B39:C39"/>
    <mergeCell ref="B40:C40"/>
    <mergeCell ref="B41:C41"/>
    <mergeCell ref="B42:C42"/>
    <mergeCell ref="B43:C43"/>
    <mergeCell ref="B44:C44"/>
  </mergeCells>
  <printOptions horizontalCentered="1"/>
  <pageMargins left="0.7086614173228347" right="0.7086614173228347" top="0.5511811023622047" bottom="0.35433070866141736" header="0.31496062992125984" footer="0.31496062992125984"/>
  <pageSetup horizontalDpi="600" verticalDpi="600" orientation="portrait" paperSize="9" scale="90" r:id="rId1"/>
  <headerFooter>
    <oddHeader>&amp;R
社会保障－４５</oddHeader>
  </headerFooter>
</worksheet>
</file>

<file path=xl/worksheets/sheet7.xml><?xml version="1.0" encoding="utf-8"?>
<worksheet xmlns="http://schemas.openxmlformats.org/spreadsheetml/2006/main" xmlns:r="http://schemas.openxmlformats.org/officeDocument/2006/relationships">
  <dimension ref="A1:S59"/>
  <sheetViews>
    <sheetView view="pageBreakPreview" zoomScaleSheetLayoutView="100" zoomScalePageLayoutView="0" workbookViewId="0" topLeftCell="A37">
      <selection activeCell="L15" sqref="L15"/>
    </sheetView>
  </sheetViews>
  <sheetFormatPr defaultColWidth="9.00390625" defaultRowHeight="13.5"/>
  <cols>
    <col min="1" max="1" width="13.125" style="206" customWidth="1"/>
    <col min="2" max="2" width="7.625" style="206" customWidth="1"/>
    <col min="3" max="3" width="6.875" style="206" customWidth="1"/>
    <col min="4" max="15" width="7.625" style="206" customWidth="1"/>
    <col min="16" max="16384" width="9.00390625" style="206" customWidth="1"/>
  </cols>
  <sheetData>
    <row r="1" spans="2:8" ht="15" customHeight="1">
      <c r="B1" s="207"/>
      <c r="C1" s="207"/>
      <c r="D1" s="207"/>
      <c r="E1" s="207"/>
      <c r="F1" s="207"/>
      <c r="G1" s="207"/>
      <c r="H1" s="207"/>
    </row>
    <row r="2" spans="2:8" ht="15" customHeight="1">
      <c r="B2" s="207"/>
      <c r="C2" s="207"/>
      <c r="D2" s="207"/>
      <c r="E2" s="207"/>
      <c r="F2" s="207"/>
      <c r="G2" s="207"/>
      <c r="H2" s="207"/>
    </row>
    <row r="3" spans="2:8" ht="11.25" customHeight="1">
      <c r="B3" s="207"/>
      <c r="C3" s="207"/>
      <c r="D3" s="207"/>
      <c r="E3" s="207"/>
      <c r="F3" s="207"/>
      <c r="G3" s="207"/>
      <c r="H3" s="207"/>
    </row>
    <row r="4" spans="1:13" ht="22.5" customHeight="1" thickBot="1">
      <c r="A4" s="208" t="s">
        <v>176</v>
      </c>
      <c r="K4" s="209"/>
      <c r="M4" s="210" t="s">
        <v>177</v>
      </c>
    </row>
    <row r="5" spans="1:13" ht="20.25" customHeight="1">
      <c r="A5" s="423" t="s">
        <v>178</v>
      </c>
      <c r="B5" s="424"/>
      <c r="C5" s="427" t="s">
        <v>179</v>
      </c>
      <c r="D5" s="429" t="s">
        <v>180</v>
      </c>
      <c r="E5" s="430"/>
      <c r="F5" s="431"/>
      <c r="G5" s="431"/>
      <c r="H5" s="432"/>
      <c r="I5" s="429" t="s">
        <v>181</v>
      </c>
      <c r="J5" s="430"/>
      <c r="K5" s="431"/>
      <c r="L5" s="431"/>
      <c r="M5" s="432"/>
    </row>
    <row r="6" spans="1:13" ht="33.75" customHeight="1" thickBot="1">
      <c r="A6" s="425"/>
      <c r="B6" s="426"/>
      <c r="C6" s="428"/>
      <c r="D6" s="211" t="s">
        <v>182</v>
      </c>
      <c r="E6" s="212" t="s">
        <v>183</v>
      </c>
      <c r="F6" s="213" t="s">
        <v>184</v>
      </c>
      <c r="G6" s="213" t="s">
        <v>185</v>
      </c>
      <c r="H6" s="214" t="s">
        <v>186</v>
      </c>
      <c r="I6" s="211" t="s">
        <v>182</v>
      </c>
      <c r="J6" s="212" t="s">
        <v>183</v>
      </c>
      <c r="K6" s="213" t="s">
        <v>184</v>
      </c>
      <c r="L6" s="213" t="s">
        <v>185</v>
      </c>
      <c r="M6" s="214" t="s">
        <v>186</v>
      </c>
    </row>
    <row r="7" spans="1:13" ht="17.25" customHeight="1">
      <c r="A7" s="215" t="s">
        <v>187</v>
      </c>
      <c r="B7" s="216" t="s">
        <v>188</v>
      </c>
      <c r="C7" s="215" t="s">
        <v>189</v>
      </c>
      <c r="D7" s="217">
        <v>13</v>
      </c>
      <c r="E7" s="218">
        <v>13</v>
      </c>
      <c r="F7" s="219">
        <v>12</v>
      </c>
      <c r="G7" s="219">
        <v>12</v>
      </c>
      <c r="H7" s="220">
        <v>12</v>
      </c>
      <c r="I7" s="217">
        <v>134</v>
      </c>
      <c r="J7" s="218">
        <v>144</v>
      </c>
      <c r="K7" s="219">
        <v>154</v>
      </c>
      <c r="L7" s="221">
        <v>149</v>
      </c>
      <c r="M7" s="222">
        <v>158</v>
      </c>
    </row>
    <row r="8" spans="1:13" ht="17.25" customHeight="1">
      <c r="A8" s="223" t="s">
        <v>190</v>
      </c>
      <c r="B8" s="224" t="s">
        <v>191</v>
      </c>
      <c r="C8" s="225" t="s">
        <v>191</v>
      </c>
      <c r="D8" s="226">
        <v>13</v>
      </c>
      <c r="E8" s="227">
        <v>12</v>
      </c>
      <c r="F8" s="228">
        <v>11</v>
      </c>
      <c r="G8" s="228">
        <v>11</v>
      </c>
      <c r="H8" s="229">
        <v>11</v>
      </c>
      <c r="I8" s="226">
        <v>130</v>
      </c>
      <c r="J8" s="227">
        <v>113</v>
      </c>
      <c r="K8" s="228">
        <v>99</v>
      </c>
      <c r="L8" s="230">
        <v>97</v>
      </c>
      <c r="M8" s="231">
        <v>106</v>
      </c>
    </row>
    <row r="9" spans="1:13" ht="17.25" customHeight="1">
      <c r="A9" s="223" t="s">
        <v>192</v>
      </c>
      <c r="B9" s="224" t="s">
        <v>191</v>
      </c>
      <c r="C9" s="225" t="s">
        <v>191</v>
      </c>
      <c r="D9" s="226">
        <v>18</v>
      </c>
      <c r="E9" s="227">
        <v>21</v>
      </c>
      <c r="F9" s="228">
        <v>19</v>
      </c>
      <c r="G9" s="228">
        <v>18</v>
      </c>
      <c r="H9" s="229">
        <v>17</v>
      </c>
      <c r="I9" s="226">
        <v>134</v>
      </c>
      <c r="J9" s="227">
        <v>136</v>
      </c>
      <c r="K9" s="228">
        <v>142</v>
      </c>
      <c r="L9" s="230">
        <v>130</v>
      </c>
      <c r="M9" s="231">
        <v>140</v>
      </c>
    </row>
    <row r="10" spans="1:13" ht="17.25" customHeight="1">
      <c r="A10" s="223" t="s">
        <v>193</v>
      </c>
      <c r="B10" s="224" t="s">
        <v>191</v>
      </c>
      <c r="C10" s="225" t="s">
        <v>191</v>
      </c>
      <c r="D10" s="226">
        <v>16</v>
      </c>
      <c r="E10" s="227">
        <v>15</v>
      </c>
      <c r="F10" s="228">
        <v>14</v>
      </c>
      <c r="G10" s="228">
        <v>16</v>
      </c>
      <c r="H10" s="229">
        <v>17</v>
      </c>
      <c r="I10" s="226">
        <v>162</v>
      </c>
      <c r="J10" s="227">
        <v>168</v>
      </c>
      <c r="K10" s="228">
        <v>162</v>
      </c>
      <c r="L10" s="230">
        <v>164</v>
      </c>
      <c r="M10" s="231">
        <v>161</v>
      </c>
    </row>
    <row r="11" spans="1:13" ht="17.25" customHeight="1">
      <c r="A11" s="223" t="s">
        <v>194</v>
      </c>
      <c r="B11" s="224" t="s">
        <v>191</v>
      </c>
      <c r="C11" s="225" t="s">
        <v>191</v>
      </c>
      <c r="D11" s="226">
        <v>10</v>
      </c>
      <c r="E11" s="227">
        <v>12</v>
      </c>
      <c r="F11" s="228">
        <v>13</v>
      </c>
      <c r="G11" s="228">
        <v>15</v>
      </c>
      <c r="H11" s="229">
        <v>15</v>
      </c>
      <c r="I11" s="226">
        <v>73</v>
      </c>
      <c r="J11" s="227">
        <v>89</v>
      </c>
      <c r="K11" s="228">
        <v>88</v>
      </c>
      <c r="L11" s="230">
        <v>95</v>
      </c>
      <c r="M11" s="231">
        <v>102</v>
      </c>
    </row>
    <row r="12" spans="1:13" ht="17.25" customHeight="1">
      <c r="A12" s="223" t="s">
        <v>195</v>
      </c>
      <c r="B12" s="224" t="s">
        <v>191</v>
      </c>
      <c r="C12" s="225" t="s">
        <v>191</v>
      </c>
      <c r="D12" s="226">
        <v>20</v>
      </c>
      <c r="E12" s="227">
        <v>20</v>
      </c>
      <c r="F12" s="228">
        <v>20</v>
      </c>
      <c r="G12" s="228">
        <v>15</v>
      </c>
      <c r="H12" s="229">
        <v>14</v>
      </c>
      <c r="I12" s="226">
        <v>166</v>
      </c>
      <c r="J12" s="227">
        <v>174</v>
      </c>
      <c r="K12" s="228">
        <v>172</v>
      </c>
      <c r="L12" s="230">
        <v>145</v>
      </c>
      <c r="M12" s="231">
        <v>130</v>
      </c>
    </row>
    <row r="13" spans="1:13" ht="17.25" customHeight="1">
      <c r="A13" s="223" t="s">
        <v>196</v>
      </c>
      <c r="B13" s="224" t="s">
        <v>191</v>
      </c>
      <c r="C13" s="225" t="s">
        <v>191</v>
      </c>
      <c r="D13" s="226">
        <v>9</v>
      </c>
      <c r="E13" s="227">
        <v>11</v>
      </c>
      <c r="F13" s="228">
        <v>11</v>
      </c>
      <c r="G13" s="228">
        <v>14</v>
      </c>
      <c r="H13" s="229">
        <v>13</v>
      </c>
      <c r="I13" s="226">
        <v>84</v>
      </c>
      <c r="J13" s="227">
        <v>89</v>
      </c>
      <c r="K13" s="228">
        <v>96</v>
      </c>
      <c r="L13" s="230">
        <v>109</v>
      </c>
      <c r="M13" s="231">
        <v>118</v>
      </c>
    </row>
    <row r="14" spans="1:13" ht="17.25" customHeight="1">
      <c r="A14" s="232" t="s">
        <v>197</v>
      </c>
      <c r="B14" s="233" t="s">
        <v>191</v>
      </c>
      <c r="C14" s="234" t="s">
        <v>191</v>
      </c>
      <c r="D14" s="235">
        <v>17</v>
      </c>
      <c r="E14" s="236">
        <v>18</v>
      </c>
      <c r="F14" s="237">
        <v>18</v>
      </c>
      <c r="G14" s="237">
        <v>16</v>
      </c>
      <c r="H14" s="238">
        <v>17</v>
      </c>
      <c r="I14" s="235">
        <v>88</v>
      </c>
      <c r="J14" s="236">
        <v>107</v>
      </c>
      <c r="K14" s="237">
        <v>108</v>
      </c>
      <c r="L14" s="239">
        <v>91</v>
      </c>
      <c r="M14" s="240">
        <v>102</v>
      </c>
    </row>
    <row r="15" spans="1:19" ht="17.25" customHeight="1">
      <c r="A15" s="241" t="s">
        <v>198</v>
      </c>
      <c r="B15" s="242" t="s">
        <v>191</v>
      </c>
      <c r="C15" s="241" t="s">
        <v>191</v>
      </c>
      <c r="D15" s="243">
        <v>14</v>
      </c>
      <c r="E15" s="244">
        <v>12</v>
      </c>
      <c r="F15" s="245">
        <v>12</v>
      </c>
      <c r="G15" s="245">
        <v>12</v>
      </c>
      <c r="H15" s="246">
        <v>13</v>
      </c>
      <c r="I15" s="243">
        <v>147</v>
      </c>
      <c r="J15" s="244">
        <v>159</v>
      </c>
      <c r="K15" s="245">
        <v>152</v>
      </c>
      <c r="L15" s="247">
        <v>158</v>
      </c>
      <c r="M15" s="248">
        <v>157</v>
      </c>
      <c r="N15" s="249"/>
      <c r="O15" s="249"/>
      <c r="P15" s="250"/>
      <c r="Q15" s="250"/>
      <c r="R15" s="250"/>
      <c r="S15" s="250"/>
    </row>
    <row r="16" spans="1:19" ht="17.25" customHeight="1">
      <c r="A16" s="223" t="s">
        <v>199</v>
      </c>
      <c r="B16" s="224" t="s">
        <v>191</v>
      </c>
      <c r="C16" s="223" t="s">
        <v>191</v>
      </c>
      <c r="D16" s="226">
        <v>13</v>
      </c>
      <c r="E16" s="227">
        <v>13</v>
      </c>
      <c r="F16" s="228">
        <v>15</v>
      </c>
      <c r="G16" s="228">
        <v>16</v>
      </c>
      <c r="H16" s="229">
        <v>15</v>
      </c>
      <c r="I16" s="226">
        <v>84</v>
      </c>
      <c r="J16" s="227">
        <v>81</v>
      </c>
      <c r="K16" s="228">
        <v>84</v>
      </c>
      <c r="L16" s="230">
        <v>91</v>
      </c>
      <c r="M16" s="251">
        <v>83</v>
      </c>
      <c r="N16" s="249"/>
      <c r="O16" s="249"/>
      <c r="P16" s="250"/>
      <c r="Q16" s="250"/>
      <c r="R16" s="250"/>
      <c r="S16" s="250"/>
    </row>
    <row r="17" spans="1:19" ht="17.25" customHeight="1">
      <c r="A17" s="223" t="s">
        <v>200</v>
      </c>
      <c r="B17" s="224" t="s">
        <v>191</v>
      </c>
      <c r="C17" s="225" t="s">
        <v>191</v>
      </c>
      <c r="D17" s="226">
        <v>6</v>
      </c>
      <c r="E17" s="227">
        <v>5</v>
      </c>
      <c r="F17" s="228">
        <v>6</v>
      </c>
      <c r="G17" s="228">
        <v>6</v>
      </c>
      <c r="H17" s="229">
        <v>7</v>
      </c>
      <c r="I17" s="226">
        <v>38</v>
      </c>
      <c r="J17" s="227">
        <v>49</v>
      </c>
      <c r="K17" s="228">
        <v>50</v>
      </c>
      <c r="L17" s="230">
        <v>52</v>
      </c>
      <c r="M17" s="251">
        <v>50</v>
      </c>
      <c r="N17" s="249"/>
      <c r="O17" s="249"/>
      <c r="P17" s="250"/>
      <c r="Q17" s="250"/>
      <c r="R17" s="250"/>
      <c r="S17" s="250"/>
    </row>
    <row r="18" spans="1:19" ht="17.25" customHeight="1">
      <c r="A18" s="223" t="s">
        <v>201</v>
      </c>
      <c r="B18" s="224" t="s">
        <v>202</v>
      </c>
      <c r="C18" s="225" t="s">
        <v>191</v>
      </c>
      <c r="D18" s="226">
        <v>8</v>
      </c>
      <c r="E18" s="227">
        <v>8</v>
      </c>
      <c r="F18" s="228">
        <v>8</v>
      </c>
      <c r="G18" s="228">
        <v>7</v>
      </c>
      <c r="H18" s="229">
        <v>11</v>
      </c>
      <c r="I18" s="226">
        <v>81</v>
      </c>
      <c r="J18" s="227">
        <v>92</v>
      </c>
      <c r="K18" s="228">
        <v>97</v>
      </c>
      <c r="L18" s="230">
        <v>94</v>
      </c>
      <c r="M18" s="251">
        <v>101</v>
      </c>
      <c r="N18" s="249"/>
      <c r="O18" s="249"/>
      <c r="P18" s="250"/>
      <c r="Q18" s="250"/>
      <c r="R18" s="250"/>
      <c r="S18" s="250"/>
    </row>
    <row r="19" spans="1:19" ht="17.25" customHeight="1">
      <c r="A19" s="223" t="s">
        <v>203</v>
      </c>
      <c r="B19" s="224" t="s">
        <v>191</v>
      </c>
      <c r="C19" s="225" t="s">
        <v>191</v>
      </c>
      <c r="D19" s="226">
        <v>4</v>
      </c>
      <c r="E19" s="227">
        <v>4</v>
      </c>
      <c r="F19" s="228">
        <v>4</v>
      </c>
      <c r="G19" s="228">
        <v>4</v>
      </c>
      <c r="H19" s="229">
        <v>4</v>
      </c>
      <c r="I19" s="226">
        <v>37</v>
      </c>
      <c r="J19" s="227">
        <v>39</v>
      </c>
      <c r="K19" s="228">
        <v>31</v>
      </c>
      <c r="L19" s="230">
        <v>34</v>
      </c>
      <c r="M19" s="251">
        <v>30</v>
      </c>
      <c r="N19" s="249"/>
      <c r="O19" s="249"/>
      <c r="P19" s="250"/>
      <c r="Q19" s="250"/>
      <c r="R19" s="250"/>
      <c r="S19" s="250"/>
    </row>
    <row r="20" spans="1:19" ht="17.25" customHeight="1">
      <c r="A20" s="223" t="s">
        <v>204</v>
      </c>
      <c r="B20" s="224" t="s">
        <v>191</v>
      </c>
      <c r="C20" s="225" t="s">
        <v>191</v>
      </c>
      <c r="D20" s="226">
        <v>5</v>
      </c>
      <c r="E20" s="227">
        <v>5</v>
      </c>
      <c r="F20" s="228">
        <v>5</v>
      </c>
      <c r="G20" s="228">
        <v>5</v>
      </c>
      <c r="H20" s="229">
        <v>4</v>
      </c>
      <c r="I20" s="226">
        <v>41</v>
      </c>
      <c r="J20" s="227">
        <v>36</v>
      </c>
      <c r="K20" s="228">
        <v>39</v>
      </c>
      <c r="L20" s="230">
        <v>42</v>
      </c>
      <c r="M20" s="251">
        <v>41</v>
      </c>
      <c r="N20" s="249"/>
      <c r="O20" s="249"/>
      <c r="P20" s="250"/>
      <c r="Q20" s="250"/>
      <c r="R20" s="250"/>
      <c r="S20" s="250"/>
    </row>
    <row r="21" spans="1:19" ht="17.25" customHeight="1">
      <c r="A21" s="232" t="s">
        <v>205</v>
      </c>
      <c r="B21" s="233" t="s">
        <v>191</v>
      </c>
      <c r="C21" s="234" t="s">
        <v>191</v>
      </c>
      <c r="D21" s="235">
        <v>11</v>
      </c>
      <c r="E21" s="236">
        <v>10</v>
      </c>
      <c r="F21" s="237">
        <v>9</v>
      </c>
      <c r="G21" s="237">
        <v>10</v>
      </c>
      <c r="H21" s="238">
        <v>10</v>
      </c>
      <c r="I21" s="235">
        <v>104</v>
      </c>
      <c r="J21" s="236">
        <v>111</v>
      </c>
      <c r="K21" s="237">
        <v>100</v>
      </c>
      <c r="L21" s="239">
        <v>102</v>
      </c>
      <c r="M21" s="252">
        <v>97</v>
      </c>
      <c r="N21" s="249"/>
      <c r="O21" s="249"/>
      <c r="P21" s="250"/>
      <c r="Q21" s="250"/>
      <c r="R21" s="250"/>
      <c r="S21" s="250"/>
    </row>
    <row r="22" spans="1:19" ht="17.25" customHeight="1">
      <c r="A22" s="241" t="s">
        <v>206</v>
      </c>
      <c r="B22" s="242" t="s">
        <v>191</v>
      </c>
      <c r="C22" s="253" t="s">
        <v>191</v>
      </c>
      <c r="D22" s="243">
        <v>4</v>
      </c>
      <c r="E22" s="244">
        <v>5</v>
      </c>
      <c r="F22" s="245">
        <v>5</v>
      </c>
      <c r="G22" s="245">
        <v>5</v>
      </c>
      <c r="H22" s="246">
        <v>6</v>
      </c>
      <c r="I22" s="243">
        <v>50</v>
      </c>
      <c r="J22" s="244">
        <v>55</v>
      </c>
      <c r="K22" s="245">
        <v>54</v>
      </c>
      <c r="L22" s="247">
        <v>51</v>
      </c>
      <c r="M22" s="248">
        <v>57</v>
      </c>
      <c r="N22" s="249"/>
      <c r="O22" s="249"/>
      <c r="P22" s="250"/>
      <c r="Q22" s="250"/>
      <c r="R22" s="250"/>
      <c r="S22" s="250"/>
    </row>
    <row r="23" spans="1:19" ht="17.25" customHeight="1">
      <c r="A23" s="223" t="s">
        <v>207</v>
      </c>
      <c r="B23" s="224" t="s">
        <v>191</v>
      </c>
      <c r="C23" s="225" t="s">
        <v>191</v>
      </c>
      <c r="D23" s="226">
        <v>9</v>
      </c>
      <c r="E23" s="227">
        <v>10</v>
      </c>
      <c r="F23" s="228">
        <v>9</v>
      </c>
      <c r="G23" s="228">
        <v>10</v>
      </c>
      <c r="H23" s="229">
        <v>11</v>
      </c>
      <c r="I23" s="226">
        <v>71</v>
      </c>
      <c r="J23" s="227">
        <v>73</v>
      </c>
      <c r="K23" s="228">
        <v>75</v>
      </c>
      <c r="L23" s="230">
        <v>76</v>
      </c>
      <c r="M23" s="251">
        <v>78</v>
      </c>
      <c r="N23" s="249"/>
      <c r="O23" s="249"/>
      <c r="P23" s="250"/>
      <c r="Q23" s="250"/>
      <c r="R23" s="250"/>
      <c r="S23" s="250"/>
    </row>
    <row r="24" spans="1:19" ht="17.25" customHeight="1">
      <c r="A24" s="223" t="s">
        <v>208</v>
      </c>
      <c r="B24" s="224" t="s">
        <v>191</v>
      </c>
      <c r="C24" s="225" t="s">
        <v>191</v>
      </c>
      <c r="D24" s="226">
        <v>6</v>
      </c>
      <c r="E24" s="227">
        <v>5</v>
      </c>
      <c r="F24" s="228">
        <v>5</v>
      </c>
      <c r="G24" s="228">
        <v>4</v>
      </c>
      <c r="H24" s="229">
        <v>5</v>
      </c>
      <c r="I24" s="226">
        <v>41</v>
      </c>
      <c r="J24" s="227">
        <v>44</v>
      </c>
      <c r="K24" s="228">
        <v>42</v>
      </c>
      <c r="L24" s="230">
        <v>39</v>
      </c>
      <c r="M24" s="251">
        <v>43</v>
      </c>
      <c r="N24" s="249"/>
      <c r="O24" s="249"/>
      <c r="P24" s="250"/>
      <c r="Q24" s="250"/>
      <c r="R24" s="250"/>
      <c r="S24" s="250"/>
    </row>
    <row r="25" spans="1:19" ht="17.25" customHeight="1">
      <c r="A25" s="232" t="s">
        <v>209</v>
      </c>
      <c r="B25" s="233" t="s">
        <v>191</v>
      </c>
      <c r="C25" s="234" t="s">
        <v>191</v>
      </c>
      <c r="D25" s="235">
        <v>11</v>
      </c>
      <c r="E25" s="236">
        <v>12</v>
      </c>
      <c r="F25" s="237">
        <v>13</v>
      </c>
      <c r="G25" s="237">
        <v>14</v>
      </c>
      <c r="H25" s="238">
        <v>11</v>
      </c>
      <c r="I25" s="235">
        <v>87</v>
      </c>
      <c r="J25" s="236">
        <v>90</v>
      </c>
      <c r="K25" s="237">
        <v>106</v>
      </c>
      <c r="L25" s="239">
        <v>101</v>
      </c>
      <c r="M25" s="252">
        <v>89</v>
      </c>
      <c r="N25" s="249"/>
      <c r="O25" s="249"/>
      <c r="P25" s="250"/>
      <c r="Q25" s="250"/>
      <c r="R25" s="250"/>
      <c r="S25" s="250"/>
    </row>
    <row r="26" spans="1:19" ht="17.25" customHeight="1">
      <c r="A26" s="241" t="s">
        <v>210</v>
      </c>
      <c r="B26" s="242" t="s">
        <v>191</v>
      </c>
      <c r="C26" s="253" t="s">
        <v>191</v>
      </c>
      <c r="D26" s="243">
        <v>5</v>
      </c>
      <c r="E26" s="244">
        <v>5</v>
      </c>
      <c r="F26" s="245">
        <v>7</v>
      </c>
      <c r="G26" s="245">
        <v>7</v>
      </c>
      <c r="H26" s="246">
        <v>10</v>
      </c>
      <c r="I26" s="243">
        <v>51</v>
      </c>
      <c r="J26" s="244">
        <v>53</v>
      </c>
      <c r="K26" s="245">
        <v>62</v>
      </c>
      <c r="L26" s="247">
        <v>61</v>
      </c>
      <c r="M26" s="248">
        <v>86</v>
      </c>
      <c r="N26" s="249"/>
      <c r="O26" s="249"/>
      <c r="P26" s="250"/>
      <c r="Q26" s="250"/>
      <c r="R26" s="250"/>
      <c r="S26" s="250"/>
    </row>
    <row r="27" spans="1:19" ht="17.25" customHeight="1">
      <c r="A27" s="223" t="s">
        <v>211</v>
      </c>
      <c r="B27" s="224" t="s">
        <v>191</v>
      </c>
      <c r="C27" s="225" t="s">
        <v>191</v>
      </c>
      <c r="D27" s="226">
        <v>10</v>
      </c>
      <c r="E27" s="227">
        <v>10</v>
      </c>
      <c r="F27" s="228">
        <v>9</v>
      </c>
      <c r="G27" s="228">
        <v>9</v>
      </c>
      <c r="H27" s="229">
        <v>9</v>
      </c>
      <c r="I27" s="226">
        <v>96</v>
      </c>
      <c r="J27" s="227">
        <v>91</v>
      </c>
      <c r="K27" s="228">
        <v>91</v>
      </c>
      <c r="L27" s="230">
        <v>96</v>
      </c>
      <c r="M27" s="251">
        <v>91</v>
      </c>
      <c r="N27" s="249"/>
      <c r="O27" s="249"/>
      <c r="P27" s="250"/>
      <c r="Q27" s="250"/>
      <c r="R27" s="250"/>
      <c r="S27" s="250"/>
    </row>
    <row r="28" spans="1:19" ht="17.25" customHeight="1">
      <c r="A28" s="232" t="s">
        <v>212</v>
      </c>
      <c r="B28" s="233" t="s">
        <v>191</v>
      </c>
      <c r="C28" s="234" t="s">
        <v>191</v>
      </c>
      <c r="D28" s="235">
        <v>14</v>
      </c>
      <c r="E28" s="236">
        <v>15</v>
      </c>
      <c r="F28" s="237">
        <v>14</v>
      </c>
      <c r="G28" s="237">
        <v>12</v>
      </c>
      <c r="H28" s="238">
        <v>12</v>
      </c>
      <c r="I28" s="235">
        <v>104</v>
      </c>
      <c r="J28" s="236">
        <v>98</v>
      </c>
      <c r="K28" s="237">
        <v>97</v>
      </c>
      <c r="L28" s="239">
        <v>90</v>
      </c>
      <c r="M28" s="252">
        <v>88</v>
      </c>
      <c r="N28" s="249"/>
      <c r="O28" s="249"/>
      <c r="P28" s="250"/>
      <c r="Q28" s="250"/>
      <c r="R28" s="250"/>
      <c r="S28" s="250"/>
    </row>
    <row r="29" spans="1:19" ht="17.25" customHeight="1">
      <c r="A29" s="241" t="s">
        <v>213</v>
      </c>
      <c r="B29" s="242" t="s">
        <v>191</v>
      </c>
      <c r="C29" s="253" t="s">
        <v>191</v>
      </c>
      <c r="D29" s="243">
        <v>16</v>
      </c>
      <c r="E29" s="244">
        <v>17</v>
      </c>
      <c r="F29" s="245">
        <v>16</v>
      </c>
      <c r="G29" s="245">
        <v>14</v>
      </c>
      <c r="H29" s="246">
        <v>17</v>
      </c>
      <c r="I29" s="243">
        <v>101</v>
      </c>
      <c r="J29" s="244">
        <v>102</v>
      </c>
      <c r="K29" s="245">
        <v>104</v>
      </c>
      <c r="L29" s="247">
        <v>111</v>
      </c>
      <c r="M29" s="248">
        <v>120</v>
      </c>
      <c r="N29" s="249"/>
      <c r="O29" s="249"/>
      <c r="P29" s="250"/>
      <c r="Q29" s="250"/>
      <c r="R29" s="250"/>
      <c r="S29" s="250"/>
    </row>
    <row r="30" spans="1:19" ht="17.25" customHeight="1">
      <c r="A30" s="223" t="s">
        <v>214</v>
      </c>
      <c r="B30" s="224" t="s">
        <v>191</v>
      </c>
      <c r="C30" s="225" t="s">
        <v>191</v>
      </c>
      <c r="D30" s="226">
        <v>9</v>
      </c>
      <c r="E30" s="227">
        <v>8</v>
      </c>
      <c r="F30" s="228">
        <v>7</v>
      </c>
      <c r="G30" s="228">
        <v>8</v>
      </c>
      <c r="H30" s="229">
        <v>8</v>
      </c>
      <c r="I30" s="226">
        <v>104</v>
      </c>
      <c r="J30" s="227">
        <v>89</v>
      </c>
      <c r="K30" s="228">
        <v>85</v>
      </c>
      <c r="L30" s="230">
        <v>84</v>
      </c>
      <c r="M30" s="251">
        <v>79</v>
      </c>
      <c r="N30" s="249"/>
      <c r="O30" s="249"/>
      <c r="P30" s="250"/>
      <c r="Q30" s="250"/>
      <c r="R30" s="250"/>
      <c r="S30" s="250"/>
    </row>
    <row r="31" spans="1:19" ht="17.25" customHeight="1" thickBot="1">
      <c r="A31" s="254" t="s">
        <v>215</v>
      </c>
      <c r="B31" s="255" t="s">
        <v>191</v>
      </c>
      <c r="C31" s="256" t="s">
        <v>191</v>
      </c>
      <c r="D31" s="257">
        <v>12</v>
      </c>
      <c r="E31" s="258">
        <v>10</v>
      </c>
      <c r="F31" s="259">
        <v>11</v>
      </c>
      <c r="G31" s="259">
        <v>10</v>
      </c>
      <c r="H31" s="260">
        <v>11</v>
      </c>
      <c r="I31" s="257">
        <v>91</v>
      </c>
      <c r="J31" s="258">
        <v>98</v>
      </c>
      <c r="K31" s="259">
        <v>101</v>
      </c>
      <c r="L31" s="261">
        <v>91</v>
      </c>
      <c r="M31" s="262">
        <v>86</v>
      </c>
      <c r="N31" s="249"/>
      <c r="O31" s="249"/>
      <c r="P31" s="250"/>
      <c r="Q31" s="250"/>
      <c r="R31" s="250"/>
      <c r="S31" s="250"/>
    </row>
    <row r="32" spans="1:13" ht="17.25" customHeight="1">
      <c r="A32" s="215" t="s">
        <v>216</v>
      </c>
      <c r="B32" s="216" t="s">
        <v>188</v>
      </c>
      <c r="C32" s="263" t="s">
        <v>217</v>
      </c>
      <c r="D32" s="217">
        <v>15</v>
      </c>
      <c r="E32" s="218">
        <v>14</v>
      </c>
      <c r="F32" s="219">
        <v>13</v>
      </c>
      <c r="G32" s="219">
        <v>15</v>
      </c>
      <c r="H32" s="220">
        <v>16</v>
      </c>
      <c r="I32" s="217">
        <v>118</v>
      </c>
      <c r="J32" s="218">
        <v>121</v>
      </c>
      <c r="K32" s="219">
        <v>120</v>
      </c>
      <c r="L32" s="221">
        <v>129</v>
      </c>
      <c r="M32" s="222">
        <v>138</v>
      </c>
    </row>
    <row r="33" spans="1:13" ht="17.25" customHeight="1">
      <c r="A33" s="241" t="s">
        <v>218</v>
      </c>
      <c r="B33" s="242" t="s">
        <v>191</v>
      </c>
      <c r="C33" s="253" t="s">
        <v>191</v>
      </c>
      <c r="D33" s="243">
        <v>12</v>
      </c>
      <c r="E33" s="244">
        <v>12</v>
      </c>
      <c r="F33" s="245">
        <v>12</v>
      </c>
      <c r="G33" s="245">
        <v>12</v>
      </c>
      <c r="H33" s="246">
        <v>14</v>
      </c>
      <c r="I33" s="243">
        <v>119</v>
      </c>
      <c r="J33" s="244">
        <v>119</v>
      </c>
      <c r="K33" s="245">
        <v>138</v>
      </c>
      <c r="L33" s="247">
        <v>137</v>
      </c>
      <c r="M33" s="264">
        <v>135</v>
      </c>
    </row>
    <row r="34" spans="1:13" ht="17.25" customHeight="1">
      <c r="A34" s="223" t="s">
        <v>219</v>
      </c>
      <c r="B34" s="224" t="s">
        <v>191</v>
      </c>
      <c r="C34" s="225" t="s">
        <v>191</v>
      </c>
      <c r="D34" s="226">
        <v>6</v>
      </c>
      <c r="E34" s="227">
        <v>6</v>
      </c>
      <c r="F34" s="228">
        <v>7</v>
      </c>
      <c r="G34" s="228">
        <v>6</v>
      </c>
      <c r="H34" s="229">
        <v>5</v>
      </c>
      <c r="I34" s="226">
        <v>46</v>
      </c>
      <c r="J34" s="227">
        <v>53</v>
      </c>
      <c r="K34" s="228">
        <v>52</v>
      </c>
      <c r="L34" s="230">
        <v>61</v>
      </c>
      <c r="M34" s="231">
        <v>57</v>
      </c>
    </row>
    <row r="35" spans="1:13" ht="17.25" customHeight="1">
      <c r="A35" s="223" t="s">
        <v>220</v>
      </c>
      <c r="B35" s="224" t="s">
        <v>191</v>
      </c>
      <c r="C35" s="225" t="s">
        <v>191</v>
      </c>
      <c r="D35" s="226">
        <v>12</v>
      </c>
      <c r="E35" s="227">
        <v>11</v>
      </c>
      <c r="F35" s="228">
        <v>10</v>
      </c>
      <c r="G35" s="228">
        <v>11</v>
      </c>
      <c r="H35" s="229">
        <v>13</v>
      </c>
      <c r="I35" s="226">
        <v>127</v>
      </c>
      <c r="J35" s="227">
        <v>125</v>
      </c>
      <c r="K35" s="228">
        <v>121</v>
      </c>
      <c r="L35" s="230">
        <v>122</v>
      </c>
      <c r="M35" s="231">
        <v>127</v>
      </c>
    </row>
    <row r="36" spans="1:13" ht="17.25" customHeight="1">
      <c r="A36" s="223" t="s">
        <v>221</v>
      </c>
      <c r="B36" s="224" t="s">
        <v>191</v>
      </c>
      <c r="C36" s="225" t="s">
        <v>191</v>
      </c>
      <c r="D36" s="226">
        <v>6</v>
      </c>
      <c r="E36" s="227">
        <v>8</v>
      </c>
      <c r="F36" s="228">
        <v>5</v>
      </c>
      <c r="G36" s="228">
        <v>5</v>
      </c>
      <c r="H36" s="229">
        <v>8</v>
      </c>
      <c r="I36" s="226">
        <v>51</v>
      </c>
      <c r="J36" s="227">
        <v>61</v>
      </c>
      <c r="K36" s="228">
        <v>43</v>
      </c>
      <c r="L36" s="230">
        <v>36</v>
      </c>
      <c r="M36" s="231">
        <v>42</v>
      </c>
    </row>
    <row r="37" spans="1:13" ht="17.25" customHeight="1">
      <c r="A37" s="223" t="s">
        <v>222</v>
      </c>
      <c r="B37" s="224" t="s">
        <v>191</v>
      </c>
      <c r="C37" s="225" t="s">
        <v>191</v>
      </c>
      <c r="D37" s="226">
        <v>9</v>
      </c>
      <c r="E37" s="227">
        <v>9</v>
      </c>
      <c r="F37" s="228">
        <v>11</v>
      </c>
      <c r="G37" s="228">
        <v>10</v>
      </c>
      <c r="H37" s="229">
        <v>11</v>
      </c>
      <c r="I37" s="226">
        <v>86</v>
      </c>
      <c r="J37" s="227">
        <v>76</v>
      </c>
      <c r="K37" s="228">
        <v>93</v>
      </c>
      <c r="L37" s="230">
        <v>114</v>
      </c>
      <c r="M37" s="231">
        <v>126</v>
      </c>
    </row>
    <row r="38" spans="1:13" ht="17.25" customHeight="1">
      <c r="A38" s="223" t="s">
        <v>223</v>
      </c>
      <c r="B38" s="224" t="s">
        <v>191</v>
      </c>
      <c r="C38" s="225" t="s">
        <v>191</v>
      </c>
      <c r="D38" s="226">
        <v>14</v>
      </c>
      <c r="E38" s="227">
        <v>14</v>
      </c>
      <c r="F38" s="228">
        <v>13</v>
      </c>
      <c r="G38" s="228">
        <v>12</v>
      </c>
      <c r="H38" s="229">
        <v>12</v>
      </c>
      <c r="I38" s="226">
        <v>138</v>
      </c>
      <c r="J38" s="227">
        <v>139</v>
      </c>
      <c r="K38" s="228">
        <v>139</v>
      </c>
      <c r="L38" s="230">
        <v>130</v>
      </c>
      <c r="M38" s="231">
        <v>131</v>
      </c>
    </row>
    <row r="39" spans="1:13" ht="17.25" customHeight="1">
      <c r="A39" s="223" t="s">
        <v>224</v>
      </c>
      <c r="B39" s="224" t="s">
        <v>191</v>
      </c>
      <c r="C39" s="225" t="s">
        <v>191</v>
      </c>
      <c r="D39" s="226">
        <v>14</v>
      </c>
      <c r="E39" s="227">
        <v>14</v>
      </c>
      <c r="F39" s="228">
        <v>13</v>
      </c>
      <c r="G39" s="228">
        <v>13</v>
      </c>
      <c r="H39" s="229">
        <v>13</v>
      </c>
      <c r="I39" s="226">
        <v>163</v>
      </c>
      <c r="J39" s="227">
        <v>161</v>
      </c>
      <c r="K39" s="228">
        <v>160</v>
      </c>
      <c r="L39" s="230">
        <v>152</v>
      </c>
      <c r="M39" s="231">
        <v>154</v>
      </c>
    </row>
    <row r="40" spans="1:13" ht="17.25" customHeight="1">
      <c r="A40" s="223" t="s">
        <v>225</v>
      </c>
      <c r="B40" s="224" t="s">
        <v>191</v>
      </c>
      <c r="C40" s="225" t="s">
        <v>191</v>
      </c>
      <c r="D40" s="226">
        <v>20</v>
      </c>
      <c r="E40" s="227">
        <v>22</v>
      </c>
      <c r="F40" s="228">
        <v>23</v>
      </c>
      <c r="G40" s="228">
        <v>19</v>
      </c>
      <c r="H40" s="229">
        <v>20</v>
      </c>
      <c r="I40" s="226">
        <v>121</v>
      </c>
      <c r="J40" s="227">
        <v>143</v>
      </c>
      <c r="K40" s="228">
        <v>150</v>
      </c>
      <c r="L40" s="230">
        <v>145</v>
      </c>
      <c r="M40" s="231">
        <v>152</v>
      </c>
    </row>
    <row r="41" spans="1:13" ht="17.25" customHeight="1">
      <c r="A41" s="223" t="s">
        <v>226</v>
      </c>
      <c r="B41" s="224" t="s">
        <v>191</v>
      </c>
      <c r="C41" s="225" t="s">
        <v>191</v>
      </c>
      <c r="D41" s="226">
        <v>17</v>
      </c>
      <c r="E41" s="227">
        <v>19</v>
      </c>
      <c r="F41" s="228">
        <v>19</v>
      </c>
      <c r="G41" s="228">
        <v>17</v>
      </c>
      <c r="H41" s="229">
        <v>16</v>
      </c>
      <c r="I41" s="226">
        <v>142</v>
      </c>
      <c r="J41" s="227">
        <v>142</v>
      </c>
      <c r="K41" s="228">
        <v>142</v>
      </c>
      <c r="L41" s="230">
        <v>138</v>
      </c>
      <c r="M41" s="231">
        <v>132</v>
      </c>
    </row>
    <row r="42" spans="1:13" ht="17.25" customHeight="1">
      <c r="A42" s="223" t="s">
        <v>227</v>
      </c>
      <c r="B42" s="224" t="s">
        <v>191</v>
      </c>
      <c r="C42" s="225" t="s">
        <v>191</v>
      </c>
      <c r="D42" s="226">
        <v>14</v>
      </c>
      <c r="E42" s="227">
        <v>13</v>
      </c>
      <c r="F42" s="228">
        <v>15</v>
      </c>
      <c r="G42" s="228">
        <v>13</v>
      </c>
      <c r="H42" s="229">
        <v>14</v>
      </c>
      <c r="I42" s="226">
        <v>153</v>
      </c>
      <c r="J42" s="227">
        <v>147</v>
      </c>
      <c r="K42" s="228">
        <v>143</v>
      </c>
      <c r="L42" s="230">
        <v>143</v>
      </c>
      <c r="M42" s="231">
        <v>137</v>
      </c>
    </row>
    <row r="43" spans="1:13" ht="17.25" customHeight="1">
      <c r="A43" s="223" t="s">
        <v>228</v>
      </c>
      <c r="B43" s="224" t="s">
        <v>191</v>
      </c>
      <c r="C43" s="225" t="s">
        <v>191</v>
      </c>
      <c r="D43" s="226">
        <v>11</v>
      </c>
      <c r="E43" s="227">
        <v>12</v>
      </c>
      <c r="F43" s="228">
        <v>13</v>
      </c>
      <c r="G43" s="228">
        <v>13</v>
      </c>
      <c r="H43" s="229">
        <v>13</v>
      </c>
      <c r="I43" s="226">
        <v>94</v>
      </c>
      <c r="J43" s="227">
        <v>114</v>
      </c>
      <c r="K43" s="228">
        <v>125</v>
      </c>
      <c r="L43" s="230">
        <v>126</v>
      </c>
      <c r="M43" s="231">
        <v>119</v>
      </c>
    </row>
    <row r="44" spans="1:13" ht="17.25" customHeight="1">
      <c r="A44" s="223" t="s">
        <v>229</v>
      </c>
      <c r="B44" s="224" t="s">
        <v>191</v>
      </c>
      <c r="C44" s="225" t="s">
        <v>191</v>
      </c>
      <c r="D44" s="226">
        <v>13</v>
      </c>
      <c r="E44" s="227">
        <v>14</v>
      </c>
      <c r="F44" s="228">
        <v>14</v>
      </c>
      <c r="G44" s="228">
        <v>13</v>
      </c>
      <c r="H44" s="229">
        <v>16</v>
      </c>
      <c r="I44" s="226">
        <v>156</v>
      </c>
      <c r="J44" s="227">
        <v>182</v>
      </c>
      <c r="K44" s="228">
        <v>180</v>
      </c>
      <c r="L44" s="230">
        <v>188</v>
      </c>
      <c r="M44" s="231">
        <v>200</v>
      </c>
    </row>
    <row r="45" spans="1:13" ht="17.25" customHeight="1">
      <c r="A45" s="223" t="s">
        <v>230</v>
      </c>
      <c r="B45" s="224" t="s">
        <v>191</v>
      </c>
      <c r="C45" s="225" t="s">
        <v>191</v>
      </c>
      <c r="D45" s="226">
        <v>7</v>
      </c>
      <c r="E45" s="227">
        <v>8</v>
      </c>
      <c r="F45" s="228">
        <v>7</v>
      </c>
      <c r="G45" s="228">
        <v>7</v>
      </c>
      <c r="H45" s="229">
        <v>8</v>
      </c>
      <c r="I45" s="226">
        <v>84</v>
      </c>
      <c r="J45" s="227">
        <v>82</v>
      </c>
      <c r="K45" s="228">
        <v>78</v>
      </c>
      <c r="L45" s="230">
        <v>85</v>
      </c>
      <c r="M45" s="231">
        <v>80</v>
      </c>
    </row>
    <row r="46" spans="1:13" ht="17.25" customHeight="1">
      <c r="A46" s="223" t="s">
        <v>231</v>
      </c>
      <c r="B46" s="224" t="s">
        <v>191</v>
      </c>
      <c r="C46" s="225" t="s">
        <v>191</v>
      </c>
      <c r="D46" s="226">
        <v>11</v>
      </c>
      <c r="E46" s="227">
        <v>11</v>
      </c>
      <c r="F46" s="228">
        <v>13</v>
      </c>
      <c r="G46" s="228">
        <v>10</v>
      </c>
      <c r="H46" s="229">
        <v>11</v>
      </c>
      <c r="I46" s="226">
        <v>94</v>
      </c>
      <c r="J46" s="227">
        <v>82</v>
      </c>
      <c r="K46" s="228">
        <v>90</v>
      </c>
      <c r="L46" s="230">
        <v>90</v>
      </c>
      <c r="M46" s="231">
        <v>94</v>
      </c>
    </row>
    <row r="47" spans="1:13" ht="17.25" customHeight="1">
      <c r="A47" s="223" t="s">
        <v>232</v>
      </c>
      <c r="B47" s="224" t="s">
        <v>191</v>
      </c>
      <c r="C47" s="225" t="s">
        <v>191</v>
      </c>
      <c r="D47" s="226">
        <v>11</v>
      </c>
      <c r="E47" s="227">
        <v>11</v>
      </c>
      <c r="F47" s="228">
        <v>11</v>
      </c>
      <c r="G47" s="228">
        <v>11</v>
      </c>
      <c r="H47" s="229">
        <v>10</v>
      </c>
      <c r="I47" s="226">
        <v>40</v>
      </c>
      <c r="J47" s="227">
        <v>42</v>
      </c>
      <c r="K47" s="228">
        <v>36</v>
      </c>
      <c r="L47" s="230">
        <v>49</v>
      </c>
      <c r="M47" s="231">
        <v>42</v>
      </c>
    </row>
    <row r="48" spans="1:13" ht="17.25" customHeight="1">
      <c r="A48" s="232" t="s">
        <v>233</v>
      </c>
      <c r="B48" s="233" t="s">
        <v>191</v>
      </c>
      <c r="C48" s="234" t="s">
        <v>191</v>
      </c>
      <c r="D48" s="235">
        <v>13</v>
      </c>
      <c r="E48" s="236">
        <v>13</v>
      </c>
      <c r="F48" s="237">
        <v>17</v>
      </c>
      <c r="G48" s="237">
        <v>20</v>
      </c>
      <c r="H48" s="238">
        <v>20</v>
      </c>
      <c r="I48" s="235">
        <v>110</v>
      </c>
      <c r="J48" s="236">
        <v>119</v>
      </c>
      <c r="K48" s="237">
        <v>126</v>
      </c>
      <c r="L48" s="239">
        <v>130</v>
      </c>
      <c r="M48" s="240">
        <v>129</v>
      </c>
    </row>
    <row r="49" spans="1:13" ht="17.25" customHeight="1">
      <c r="A49" s="241" t="s">
        <v>234</v>
      </c>
      <c r="B49" s="242" t="s">
        <v>191</v>
      </c>
      <c r="C49" s="253" t="s">
        <v>191</v>
      </c>
      <c r="D49" s="243">
        <v>7</v>
      </c>
      <c r="E49" s="244">
        <v>6</v>
      </c>
      <c r="F49" s="245">
        <v>5</v>
      </c>
      <c r="G49" s="245">
        <v>5</v>
      </c>
      <c r="H49" s="246">
        <v>6</v>
      </c>
      <c r="I49" s="243">
        <v>70</v>
      </c>
      <c r="J49" s="244">
        <v>62</v>
      </c>
      <c r="K49" s="245">
        <v>53</v>
      </c>
      <c r="L49" s="247">
        <v>59</v>
      </c>
      <c r="M49" s="264">
        <v>58</v>
      </c>
    </row>
    <row r="50" spans="1:13" ht="17.25" customHeight="1">
      <c r="A50" s="232" t="s">
        <v>235</v>
      </c>
      <c r="B50" s="233" t="s">
        <v>191</v>
      </c>
      <c r="C50" s="234" t="s">
        <v>191</v>
      </c>
      <c r="D50" s="235">
        <v>7</v>
      </c>
      <c r="E50" s="236">
        <v>7</v>
      </c>
      <c r="F50" s="237">
        <v>7</v>
      </c>
      <c r="G50" s="237">
        <v>6</v>
      </c>
      <c r="H50" s="238">
        <v>7</v>
      </c>
      <c r="I50" s="235">
        <v>81</v>
      </c>
      <c r="J50" s="236">
        <v>83</v>
      </c>
      <c r="K50" s="237">
        <v>78</v>
      </c>
      <c r="L50" s="239">
        <v>81</v>
      </c>
      <c r="M50" s="240">
        <v>81</v>
      </c>
    </row>
    <row r="51" spans="1:13" ht="17.25" customHeight="1">
      <c r="A51" s="241" t="s">
        <v>236</v>
      </c>
      <c r="B51" s="242" t="s">
        <v>191</v>
      </c>
      <c r="C51" s="253" t="s">
        <v>191</v>
      </c>
      <c r="D51" s="243">
        <v>14</v>
      </c>
      <c r="E51" s="244">
        <v>15</v>
      </c>
      <c r="F51" s="245">
        <v>15</v>
      </c>
      <c r="G51" s="245">
        <v>16</v>
      </c>
      <c r="H51" s="246">
        <v>13</v>
      </c>
      <c r="I51" s="243">
        <v>156</v>
      </c>
      <c r="J51" s="244">
        <v>164</v>
      </c>
      <c r="K51" s="245">
        <v>165</v>
      </c>
      <c r="L51" s="247">
        <v>160</v>
      </c>
      <c r="M51" s="264">
        <v>136</v>
      </c>
    </row>
    <row r="52" spans="1:13" ht="17.25" customHeight="1">
      <c r="A52" s="223" t="s">
        <v>237</v>
      </c>
      <c r="B52" s="224" t="s">
        <v>191</v>
      </c>
      <c r="C52" s="225" t="s">
        <v>191</v>
      </c>
      <c r="D52" s="226">
        <v>11</v>
      </c>
      <c r="E52" s="227">
        <v>12</v>
      </c>
      <c r="F52" s="228">
        <v>11</v>
      </c>
      <c r="G52" s="228">
        <v>10</v>
      </c>
      <c r="H52" s="229">
        <v>8</v>
      </c>
      <c r="I52" s="226">
        <v>104</v>
      </c>
      <c r="J52" s="227">
        <v>106</v>
      </c>
      <c r="K52" s="228">
        <v>109</v>
      </c>
      <c r="L52" s="230">
        <v>112</v>
      </c>
      <c r="M52" s="231">
        <v>111</v>
      </c>
    </row>
    <row r="53" spans="1:13" ht="17.25" customHeight="1">
      <c r="A53" s="232" t="s">
        <v>238</v>
      </c>
      <c r="B53" s="233" t="s">
        <v>191</v>
      </c>
      <c r="C53" s="234" t="s">
        <v>191</v>
      </c>
      <c r="D53" s="235">
        <v>10</v>
      </c>
      <c r="E53" s="236">
        <v>8</v>
      </c>
      <c r="F53" s="237">
        <v>12</v>
      </c>
      <c r="G53" s="237">
        <v>8</v>
      </c>
      <c r="H53" s="238">
        <v>6</v>
      </c>
      <c r="I53" s="235">
        <v>93</v>
      </c>
      <c r="J53" s="236">
        <v>91</v>
      </c>
      <c r="K53" s="237">
        <v>91</v>
      </c>
      <c r="L53" s="239">
        <v>97</v>
      </c>
      <c r="M53" s="240">
        <v>89</v>
      </c>
    </row>
    <row r="54" spans="1:13" ht="17.25" customHeight="1" thickBot="1">
      <c r="A54" s="232" t="s">
        <v>239</v>
      </c>
      <c r="B54" s="233" t="s">
        <v>191</v>
      </c>
      <c r="C54" s="234" t="s">
        <v>191</v>
      </c>
      <c r="D54" s="235">
        <v>13</v>
      </c>
      <c r="E54" s="236">
        <v>13</v>
      </c>
      <c r="F54" s="237">
        <v>14</v>
      </c>
      <c r="G54" s="237">
        <v>14</v>
      </c>
      <c r="H54" s="238">
        <v>12</v>
      </c>
      <c r="I54" s="235">
        <v>61</v>
      </c>
      <c r="J54" s="236">
        <v>80</v>
      </c>
      <c r="K54" s="237">
        <v>83</v>
      </c>
      <c r="L54" s="237">
        <v>73</v>
      </c>
      <c r="M54" s="238">
        <v>63</v>
      </c>
    </row>
    <row r="55" spans="1:13" ht="17.25" customHeight="1" thickBot="1">
      <c r="A55" s="433" t="s">
        <v>240</v>
      </c>
      <c r="B55" s="434"/>
      <c r="C55" s="434"/>
      <c r="D55" s="265">
        <f>SUM(D7:D54)</f>
        <v>540</v>
      </c>
      <c r="E55" s="266">
        <f>SUM(E7:E54)</f>
        <v>548</v>
      </c>
      <c r="F55" s="266">
        <f>SUM(F7:F54)</f>
        <v>553</v>
      </c>
      <c r="G55" s="266">
        <f aca="true" t="shared" si="0" ref="G55:M55">SUM(G7:G54)</f>
        <v>536</v>
      </c>
      <c r="H55" s="267">
        <f t="shared" si="0"/>
        <v>552</v>
      </c>
      <c r="I55" s="265">
        <f>SUM(I7:I54)</f>
        <v>4706</v>
      </c>
      <c r="J55" s="266">
        <f>SUM(J7:J54)</f>
        <v>4874</v>
      </c>
      <c r="K55" s="266">
        <f>SUM(K7:K54)</f>
        <v>4906</v>
      </c>
      <c r="L55" s="266">
        <f t="shared" si="0"/>
        <v>4910</v>
      </c>
      <c r="M55" s="267">
        <f t="shared" si="0"/>
        <v>4926</v>
      </c>
    </row>
    <row r="56" spans="1:13" ht="15" customHeight="1">
      <c r="A56" s="268"/>
      <c r="I56" s="435" t="s">
        <v>241</v>
      </c>
      <c r="J56" s="435"/>
      <c r="K56" s="435"/>
      <c r="L56" s="435"/>
      <c r="M56" s="435"/>
    </row>
    <row r="57" ht="15" customHeight="1">
      <c r="A57" s="268"/>
    </row>
    <row r="58" ht="15" customHeight="1"/>
    <row r="59" ht="19.5" customHeight="1">
      <c r="A59" s="269"/>
    </row>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3" ht="21.75" customHeight="1"/>
    <row r="86" ht="13.5" customHeight="1"/>
  </sheetData>
  <sheetProtection/>
  <mergeCells count="6">
    <mergeCell ref="A5:B6"/>
    <mergeCell ref="C5:C6"/>
    <mergeCell ref="D5:H5"/>
    <mergeCell ref="I5:M5"/>
    <mergeCell ref="A55:C55"/>
    <mergeCell ref="I56:M56"/>
  </mergeCells>
  <printOptions horizontalCentered="1"/>
  <pageMargins left="0.5118110236220472" right="0.5118110236220472" top="0.5511811023622047" bottom="0.5511811023622047" header="0.31496062992125984" footer="0.31496062992125984"/>
  <pageSetup horizontalDpi="600" verticalDpi="600" orientation="portrait" paperSize="9" scale="84" r:id="rId1"/>
  <headerFooter>
    <oddHeader>&amp;R
&amp;12社会保障－４６</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o02p01</dc:creator>
  <cp:keywords/>
  <dc:description/>
  <cp:lastModifiedBy>大林　吉子</cp:lastModifiedBy>
  <cp:lastPrinted>2017-01-04T04:56:11Z</cp:lastPrinted>
  <dcterms:created xsi:type="dcterms:W3CDTF">2006-03-13T15:24:07Z</dcterms:created>
  <dcterms:modified xsi:type="dcterms:W3CDTF">2018-01-16T00:42:39Z</dcterms:modified>
  <cp:category/>
  <cp:version/>
  <cp:contentType/>
  <cp:contentStatus/>
  <cp:revision>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1557556297</vt:i4>
  </property>
  <property fmtid="{D5CDD505-2E9C-101B-9397-08002B2CF9AE}" pid="3" name="_AuthorEmail">
    <vt:lpwstr>takuji.yao@mof.go.jp</vt:lpwstr>
  </property>
  <property fmtid="{D5CDD505-2E9C-101B-9397-08002B2CF9AE}" pid="4" name="_AuthorEmailDisplayName">
    <vt:lpwstr>八尾拓史</vt:lpwstr>
  </property>
  <property fmtid="{D5CDD505-2E9C-101B-9397-08002B2CF9AE}" pid="5" name="_EmailSubject">
    <vt:lpwstr>予算執行調査調査票（国勢調査）</vt:lpwstr>
  </property>
  <property fmtid="{D5CDD505-2E9C-101B-9397-08002B2CF9AE}" pid="6" name="_PreviousAdHocReviewCycleID">
    <vt:i4>1966995936</vt:i4>
  </property>
  <property fmtid="{D5CDD505-2E9C-101B-9397-08002B2CF9AE}" pid="7" name="_ReviewingToolsShownOnce">
    <vt:lpwstr/>
  </property>
</Properties>
</file>