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56" windowWidth="15480" windowHeight="9375" tabRatio="597" activeTab="1"/>
  </bookViews>
  <sheets>
    <sheet name="35" sheetId="1" r:id="rId1"/>
    <sheet name="36" sheetId="2" r:id="rId2"/>
    <sheet name="37" sheetId="3" r:id="rId3"/>
  </sheets>
  <definedNames>
    <definedName name="_xlnm.Print_Area" localSheetId="0">'35'!$A$1:$P$23</definedName>
  </definedNames>
  <calcPr fullCalcOnLoad="1"/>
</workbook>
</file>

<file path=xl/sharedStrings.xml><?xml version="1.0" encoding="utf-8"?>
<sst xmlns="http://schemas.openxmlformats.org/spreadsheetml/2006/main" count="145" uniqueCount="96">
  <si>
    <t>小　型</t>
  </si>
  <si>
    <t>普　通</t>
  </si>
  <si>
    <t>貨物車</t>
  </si>
  <si>
    <t>その他</t>
  </si>
  <si>
    <t>特殊用途車</t>
  </si>
  <si>
    <t>大型特殊車</t>
  </si>
  <si>
    <t>被けん引車</t>
  </si>
  <si>
    <t>区　　　分</t>
  </si>
  <si>
    <t>　総　　数
（小計Ⅰ＋小計Ⅱ）</t>
  </si>
  <si>
    <t>乗合</t>
  </si>
  <si>
    <t>小計Ⅰ</t>
  </si>
  <si>
    <t>小　計Ⅱ</t>
  </si>
  <si>
    <t>原動機付   自転車一種</t>
  </si>
  <si>
    <t>原動機付自転車二種（乙）</t>
  </si>
  <si>
    <t>軽二輪</t>
  </si>
  <si>
    <t>軽三輪</t>
  </si>
  <si>
    <t>軽四輪  乗用　　　（自家用）</t>
  </si>
  <si>
    <t>軽四輪  貨物　　　　　（営業用）</t>
  </si>
  <si>
    <t>軽四輪貨物　　　　　（自家用）</t>
  </si>
  <si>
    <t xml:space="preserve"> 小型特殊　　 （農耕作業用）</t>
  </si>
  <si>
    <t>小型特殊　　（その他）</t>
  </si>
  <si>
    <t>ミニカー</t>
  </si>
  <si>
    <t>平成２３年</t>
  </si>
  <si>
    <t>平成２４年</t>
  </si>
  <si>
    <t>平成２５年</t>
  </si>
  <si>
    <t>平成２６年</t>
  </si>
  <si>
    <t>平成２７年</t>
  </si>
  <si>
    <t>乗用車</t>
  </si>
  <si>
    <t>各年3月31日現在（単位：台）</t>
  </si>
  <si>
    <t>資料：中部運輸局愛知運輸支局</t>
  </si>
  <si>
    <t>各年4月1日現在（単位：台）</t>
  </si>
  <si>
    <t>資料：市民税課　</t>
  </si>
  <si>
    <t>車種別自動車数</t>
  </si>
  <si>
    <t>鉄道乗客の状況</t>
  </si>
  <si>
    <t xml:space="preserve"> 駅別旅客輸送状況</t>
  </si>
  <si>
    <t>（単位：人）</t>
  </si>
  <si>
    <t>区　　分</t>
  </si>
  <si>
    <t>平成２３年度</t>
  </si>
  <si>
    <t>平成２４年度</t>
  </si>
  <si>
    <t>平成２５年度</t>
  </si>
  <si>
    <t>平成２６年度</t>
  </si>
  <si>
    <t>平成２７年度</t>
  </si>
  <si>
    <t>国府駅</t>
  </si>
  <si>
    <t>乗車人員</t>
  </si>
  <si>
    <t>内定期</t>
  </si>
  <si>
    <t>１日平均</t>
  </si>
  <si>
    <t>豊川稲荷駅</t>
  </si>
  <si>
    <t>資料：名古屋鉄道㈱東部支配人室</t>
  </si>
  <si>
    <t>平成２３年度</t>
  </si>
  <si>
    <t>平成２４年度</t>
  </si>
  <si>
    <t>小坂井駅</t>
  </si>
  <si>
    <t>牛久保駅</t>
  </si>
  <si>
    <t>豊川駅</t>
  </si>
  <si>
    <t>三河一宮駅</t>
  </si>
  <si>
    <t>長山駅</t>
  </si>
  <si>
    <t>江島駅</t>
  </si>
  <si>
    <t>東上駅</t>
  </si>
  <si>
    <t>西小坂井駅</t>
  </si>
  <si>
    <t>愛知御津駅</t>
  </si>
  <si>
    <t>資料：東海旅客鉄道株式会社</t>
  </si>
  <si>
    <t>高速道路インターチェンジ出入交通量</t>
  </si>
  <si>
    <t>（単位：台）</t>
  </si>
  <si>
    <t>料金所名</t>
  </si>
  <si>
    <t>豊　川</t>
  </si>
  <si>
    <t>音羽蒲郡</t>
  </si>
  <si>
    <r>
      <t>新城</t>
    </r>
    <r>
      <rPr>
        <b/>
        <sz val="9"/>
        <color indexed="8"/>
        <rFont val="ＭＳ Ｐ明朝"/>
        <family val="1"/>
      </rPr>
      <t>（平成28年2月13日開通）</t>
    </r>
  </si>
  <si>
    <t>年度</t>
  </si>
  <si>
    <t>入台数</t>
  </si>
  <si>
    <t>出台数</t>
  </si>
  <si>
    <t>平成26年度</t>
  </si>
  <si>
    <t>-</t>
  </si>
  <si>
    <t>平成27年度</t>
  </si>
  <si>
    <t>注）台数は100台単位で取りまとめ</t>
  </si>
  <si>
    <t>資料：中日本高速道路株式会社</t>
  </si>
  <si>
    <t>豊川市観光入込客数</t>
  </si>
  <si>
    <t>（単位：千人）</t>
  </si>
  <si>
    <t>年（1～12月）</t>
  </si>
  <si>
    <t>観光入込客数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</si>
  <si>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</si>
  <si>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</si>
  <si>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</si>
  <si>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</si>
  <si>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</si>
  <si>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</si>
  <si>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</si>
  <si>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</si>
  <si>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</si>
  <si>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</si>
  <si>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</si>
  <si>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</si>
  <si>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</si>
  <si>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出典：豊川市観光基本計画及び愛知県観光レクリェーション利用者統計</t>
  </si>
  <si>
    <t>注）平成25年値には、B-1グランプリin豊川の来場者数（581千人）を含む。</t>
  </si>
  <si>
    <t>軽四輪
乗用　　　　　　（営業用）</t>
  </si>
  <si>
    <t>原動機付   自転車
二種（甲）</t>
  </si>
  <si>
    <t>二輪の　　　　小型
自動車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</si>
</sst>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10"/>
      <color indexed="8"/>
      <name val="ＭＳ 明朝"/>
      <family val="1"/>
    </font>
    <font>
      <b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明朝"/>
      <family val="1"/>
    </font>
    <font>
      <b/>
      <sz val="10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medium"/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medium"/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medium"/>
    </border>
    <border>
      <left style="thin"/>
      <right style="thin"/>
      <top style="hair">
        <color indexed="8"/>
      </top>
      <bottom style="medium"/>
    </border>
    <border>
      <left style="thin"/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thin"/>
    </border>
    <border>
      <left style="hair">
        <color indexed="8"/>
      </left>
      <right style="thin"/>
      <top style="medium"/>
      <bottom style="thin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thin"/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6" xfId="48" applyFont="1" applyFill="1" applyBorder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7" xfId="48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3" fillId="0" borderId="18" xfId="48" applyFont="1" applyFill="1" applyBorder="1" applyAlignment="1">
      <alignment horizontal="right" vertical="center"/>
    </xf>
    <xf numFmtId="38" fontId="3" fillId="0" borderId="19" xfId="48" applyFont="1" applyFill="1" applyBorder="1" applyAlignment="1">
      <alignment horizontal="right" vertical="center"/>
    </xf>
    <xf numFmtId="38" fontId="3" fillId="0" borderId="20" xfId="48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center"/>
    </xf>
    <xf numFmtId="38" fontId="3" fillId="0" borderId="22" xfId="48" applyFont="1" applyFill="1" applyBorder="1" applyAlignment="1">
      <alignment horizontal="right" vertical="center"/>
    </xf>
    <xf numFmtId="38" fontId="3" fillId="0" borderId="23" xfId="48" applyFont="1" applyFill="1" applyBorder="1" applyAlignment="1">
      <alignment horizontal="right" vertical="center"/>
    </xf>
    <xf numFmtId="38" fontId="3" fillId="0" borderId="24" xfId="48" applyFont="1" applyFill="1" applyBorder="1" applyAlignment="1">
      <alignment horizontal="right" vertical="center"/>
    </xf>
    <xf numFmtId="38" fontId="3" fillId="0" borderId="25" xfId="48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justify" vertical="center"/>
    </xf>
    <xf numFmtId="176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0" fontId="4" fillId="0" borderId="33" xfId="0" applyFont="1" applyBorder="1" applyAlignment="1">
      <alignment horizontal="justify" vertical="center"/>
    </xf>
    <xf numFmtId="176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4" fillId="0" borderId="37" xfId="0" applyFont="1" applyBorder="1" applyAlignment="1">
      <alignment horizontal="justify" vertical="center"/>
    </xf>
    <xf numFmtId="176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/>
    </xf>
    <xf numFmtId="3" fontId="3" fillId="0" borderId="39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0" fontId="4" fillId="0" borderId="41" xfId="0" applyFont="1" applyBorder="1" applyAlignment="1">
      <alignment horizontal="justify" vertical="center"/>
    </xf>
    <xf numFmtId="176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29" xfId="0" applyFont="1" applyFill="1" applyBorder="1" applyAlignment="1">
      <alignment horizontal="justify" vertical="center"/>
    </xf>
    <xf numFmtId="3" fontId="3" fillId="0" borderId="45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vertical="center"/>
    </xf>
    <xf numFmtId="3" fontId="3" fillId="0" borderId="47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justify" vertical="center"/>
    </xf>
    <xf numFmtId="3" fontId="3" fillId="0" borderId="48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justify" vertical="center"/>
    </xf>
    <xf numFmtId="3" fontId="3" fillId="0" borderId="51" xfId="0" applyNumberFormat="1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horizontal="right" vertical="center"/>
    </xf>
    <xf numFmtId="3" fontId="3" fillId="0" borderId="52" xfId="0" applyNumberFormat="1" applyFont="1" applyFill="1" applyBorder="1" applyAlignment="1">
      <alignment vertical="center"/>
    </xf>
    <xf numFmtId="3" fontId="3" fillId="0" borderId="53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48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justify" vertical="center"/>
    </xf>
    <xf numFmtId="3" fontId="3" fillId="0" borderId="54" xfId="0" applyNumberFormat="1" applyFont="1" applyFill="1" applyBorder="1" applyAlignment="1">
      <alignment vertical="center"/>
    </xf>
    <xf numFmtId="3" fontId="3" fillId="0" borderId="55" xfId="0" applyNumberFormat="1" applyFont="1" applyFill="1" applyBorder="1" applyAlignment="1">
      <alignment vertical="center"/>
    </xf>
    <xf numFmtId="3" fontId="3" fillId="0" borderId="5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16" xfId="0" applyFont="1" applyBorder="1" applyAlignment="1">
      <alignment horizontal="center"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1" fillId="0" borderId="2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38" fontId="50" fillId="0" borderId="0" xfId="48" applyFont="1" applyBorder="1" applyAlignment="1">
      <alignment horizontal="center"/>
    </xf>
    <xf numFmtId="38" fontId="50" fillId="0" borderId="0" xfId="48" applyFont="1" applyBorder="1" applyAlignment="1">
      <alignment/>
    </xf>
    <xf numFmtId="38" fontId="50" fillId="0" borderId="22" xfId="48" applyFont="1" applyBorder="1" applyAlignment="1">
      <alignment vertical="center"/>
    </xf>
    <xf numFmtId="38" fontId="50" fillId="0" borderId="16" xfId="48" applyFont="1" applyBorder="1" applyAlignment="1">
      <alignment vertical="center"/>
    </xf>
    <xf numFmtId="38" fontId="50" fillId="0" borderId="16" xfId="48" applyFont="1" applyBorder="1" applyAlignment="1">
      <alignment horizontal="center" vertical="center"/>
    </xf>
    <xf numFmtId="38" fontId="50" fillId="0" borderId="16" xfId="48" applyFont="1" applyBorder="1" applyAlignment="1">
      <alignment horizontal="right" vertical="center"/>
    </xf>
    <xf numFmtId="0" fontId="51" fillId="0" borderId="0" xfId="0" applyFont="1" applyFill="1" applyBorder="1" applyAlignment="1">
      <alignment horizontal="left"/>
    </xf>
    <xf numFmtId="0" fontId="53" fillId="0" borderId="0" xfId="0" applyFont="1" applyAlignment="1">
      <alignment/>
    </xf>
    <xf numFmtId="0" fontId="52" fillId="0" borderId="1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6" fontId="8" fillId="0" borderId="61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right" vertical="center"/>
    </xf>
    <xf numFmtId="0" fontId="6" fillId="0" borderId="68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right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52" fillId="0" borderId="76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77" xfId="0" applyFont="1" applyFill="1" applyBorder="1" applyAlignment="1">
      <alignment horizontal="center" vertical="center"/>
    </xf>
    <xf numFmtId="0" fontId="51" fillId="0" borderId="78" xfId="0" applyFont="1" applyFill="1" applyBorder="1" applyAlignment="1">
      <alignment horizontal="right"/>
    </xf>
    <xf numFmtId="0" fontId="54" fillId="0" borderId="22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38" fontId="49" fillId="0" borderId="22" xfId="48" applyFont="1" applyBorder="1" applyAlignment="1">
      <alignment horizontal="center" vertical="center"/>
    </xf>
    <xf numFmtId="38" fontId="49" fillId="0" borderId="16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18</xdr:row>
      <xdr:rowOff>352425</xdr:rowOff>
    </xdr:from>
    <xdr:to>
      <xdr:col>15</xdr:col>
      <xdr:colOff>733425</xdr:colOff>
      <xdr:row>22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0334625" y="6315075"/>
          <a:ext cx="3524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交通・観光－３５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4"/>
  <sheetViews>
    <sheetView view="pageBreakPreview" zoomScaleSheetLayoutView="100" zoomScalePageLayoutView="0" workbookViewId="0" topLeftCell="A7">
      <selection activeCell="D14" sqref="D14:D16"/>
    </sheetView>
  </sheetViews>
  <sheetFormatPr defaultColWidth="9.00390625" defaultRowHeight="13.5"/>
  <cols>
    <col min="1" max="1" width="10.25390625" style="1" customWidth="1"/>
    <col min="2" max="2" width="10.50390625" style="1" customWidth="1"/>
    <col min="3" max="3" width="10.875" style="1" customWidth="1"/>
    <col min="4" max="4" width="9.625" style="1" customWidth="1"/>
    <col min="5" max="6" width="7.125" style="1" customWidth="1"/>
    <col min="7" max="7" width="7.375" style="1" customWidth="1"/>
    <col min="8" max="8" width="9.625" style="1" customWidth="1"/>
    <col min="9" max="10" width="8.25390625" style="1" customWidth="1"/>
    <col min="11" max="11" width="10.00390625" style="1" customWidth="1"/>
    <col min="12" max="13" width="8.625" style="1" customWidth="1"/>
    <col min="14" max="14" width="7.125" style="1" customWidth="1"/>
    <col min="15" max="15" width="7.25390625" style="1" customWidth="1"/>
    <col min="16" max="19" width="11.625" style="1" customWidth="1"/>
    <col min="20" max="16384" width="9.00390625" style="1" customWidth="1"/>
  </cols>
  <sheetData>
    <row r="2" ht="16.5" customHeight="1"/>
    <row r="3" spans="1:19" ht="19.5" customHeight="1" thickBot="1">
      <c r="A3" s="151" t="s">
        <v>32</v>
      </c>
      <c r="B3" s="151"/>
      <c r="C3" s="4"/>
      <c r="D3" s="4"/>
      <c r="E3" s="4"/>
      <c r="F3" s="4"/>
      <c r="G3" s="5"/>
      <c r="H3" s="5"/>
      <c r="I3" s="4"/>
      <c r="J3" s="4"/>
      <c r="K3" s="150" t="s">
        <v>28</v>
      </c>
      <c r="L3" s="150"/>
      <c r="M3" s="150"/>
      <c r="N3" s="150"/>
      <c r="O3" s="148"/>
      <c r="P3" s="147"/>
      <c r="Q3" s="147"/>
      <c r="R3" s="147"/>
      <c r="S3" s="147"/>
    </row>
    <row r="4" spans="1:19" ht="29.25" customHeight="1">
      <c r="A4" s="140" t="s">
        <v>7</v>
      </c>
      <c r="B4" s="152" t="s">
        <v>8</v>
      </c>
      <c r="C4" s="129" t="s">
        <v>10</v>
      </c>
      <c r="D4" s="144" t="s">
        <v>2</v>
      </c>
      <c r="E4" s="146"/>
      <c r="F4" s="138"/>
      <c r="G4" s="129" t="s">
        <v>9</v>
      </c>
      <c r="H4" s="144" t="s">
        <v>27</v>
      </c>
      <c r="I4" s="146"/>
      <c r="J4" s="138"/>
      <c r="K4" s="144" t="s">
        <v>3</v>
      </c>
      <c r="L4" s="146"/>
      <c r="M4" s="138"/>
      <c r="N4" s="149"/>
      <c r="O4" s="148"/>
      <c r="P4" s="147"/>
      <c r="Q4" s="147"/>
      <c r="R4" s="147"/>
      <c r="S4" s="147"/>
    </row>
    <row r="5" spans="1:19" ht="29.25" customHeight="1">
      <c r="A5" s="141"/>
      <c r="B5" s="153"/>
      <c r="C5" s="130"/>
      <c r="D5" s="145"/>
      <c r="E5" s="126" t="s">
        <v>1</v>
      </c>
      <c r="F5" s="126" t="s">
        <v>0</v>
      </c>
      <c r="G5" s="130"/>
      <c r="H5" s="145"/>
      <c r="I5" s="126" t="s">
        <v>1</v>
      </c>
      <c r="J5" s="126" t="s">
        <v>0</v>
      </c>
      <c r="K5" s="145"/>
      <c r="L5" s="127" t="s">
        <v>4</v>
      </c>
      <c r="M5" s="127" t="s">
        <v>5</v>
      </c>
      <c r="N5" s="128" t="s">
        <v>6</v>
      </c>
      <c r="O5" s="148"/>
      <c r="P5" s="147"/>
      <c r="Q5" s="147"/>
      <c r="R5" s="147"/>
      <c r="S5" s="147"/>
    </row>
    <row r="6" spans="1:19" s="8" customFormat="1" ht="38.25" customHeight="1">
      <c r="A6" s="43" t="s">
        <v>22</v>
      </c>
      <c r="B6" s="41">
        <f>C6+B17</f>
        <v>148840</v>
      </c>
      <c r="C6" s="20">
        <f>D6+G6+H6+K6</f>
        <v>82010</v>
      </c>
      <c r="D6" s="20">
        <f>SUM(E6:F6)</f>
        <v>9273</v>
      </c>
      <c r="E6" s="14">
        <v>3532</v>
      </c>
      <c r="F6" s="14">
        <v>5741</v>
      </c>
      <c r="G6" s="14">
        <v>163</v>
      </c>
      <c r="H6" s="20">
        <f>SUM(I6:J6)</f>
        <v>70503</v>
      </c>
      <c r="I6" s="14">
        <v>28486</v>
      </c>
      <c r="J6" s="14">
        <v>42017</v>
      </c>
      <c r="K6" s="20">
        <f>SUM(L6:N6)</f>
        <v>2071</v>
      </c>
      <c r="L6" s="14">
        <v>1300</v>
      </c>
      <c r="M6" s="14">
        <v>439</v>
      </c>
      <c r="N6" s="21">
        <v>332</v>
      </c>
      <c r="O6" s="6"/>
      <c r="P6" s="7"/>
      <c r="Q6" s="7"/>
      <c r="R6" s="7"/>
      <c r="S6" s="7"/>
    </row>
    <row r="7" spans="1:19" s="8" customFormat="1" ht="38.25" customHeight="1">
      <c r="A7" s="43" t="s">
        <v>23</v>
      </c>
      <c r="B7" s="41">
        <f>C7+B18</f>
        <v>149880</v>
      </c>
      <c r="C7" s="20">
        <f>D7+G7+H7+K7</f>
        <v>82395</v>
      </c>
      <c r="D7" s="20">
        <f>SUM(E7:F7)</f>
        <v>9238</v>
      </c>
      <c r="E7" s="20">
        <v>3561</v>
      </c>
      <c r="F7" s="20">
        <v>5677</v>
      </c>
      <c r="G7" s="20">
        <v>164</v>
      </c>
      <c r="H7" s="20">
        <f>SUM(I7:J7)</f>
        <v>70925</v>
      </c>
      <c r="I7" s="20">
        <v>29301</v>
      </c>
      <c r="J7" s="20">
        <v>41624</v>
      </c>
      <c r="K7" s="20">
        <f>SUM(L7:N7)</f>
        <v>2068</v>
      </c>
      <c r="L7" s="20">
        <v>1306</v>
      </c>
      <c r="M7" s="20">
        <v>431</v>
      </c>
      <c r="N7" s="22">
        <v>331</v>
      </c>
      <c r="O7" s="6"/>
      <c r="P7" s="7"/>
      <c r="Q7" s="7"/>
      <c r="R7" s="7"/>
      <c r="S7" s="7"/>
    </row>
    <row r="8" spans="1:19" ht="38.25" customHeight="1">
      <c r="A8" s="42" t="s">
        <v>24</v>
      </c>
      <c r="B8" s="41">
        <f>C8+B19</f>
        <v>150560</v>
      </c>
      <c r="C8" s="14">
        <f>D8+G8+H8+K8</f>
        <v>82185</v>
      </c>
      <c r="D8" s="14">
        <f>SUM(E8:F8)</f>
        <v>9179</v>
      </c>
      <c r="E8" s="14">
        <v>3571</v>
      </c>
      <c r="F8" s="14">
        <v>5608</v>
      </c>
      <c r="G8" s="14">
        <v>153</v>
      </c>
      <c r="H8" s="14">
        <f>SUM(I8:J8)</f>
        <v>70771</v>
      </c>
      <c r="I8" s="14">
        <v>29568</v>
      </c>
      <c r="J8" s="15">
        <v>41203</v>
      </c>
      <c r="K8" s="14">
        <f>SUM(L8:N8)</f>
        <v>2082</v>
      </c>
      <c r="L8" s="15">
        <v>1343</v>
      </c>
      <c r="M8" s="15">
        <v>426</v>
      </c>
      <c r="N8" s="16">
        <v>313</v>
      </c>
      <c r="O8" s="10"/>
      <c r="P8" s="2"/>
      <c r="Q8" s="2"/>
      <c r="R8" s="2"/>
      <c r="S8" s="2"/>
    </row>
    <row r="9" spans="1:19" ht="38.25" customHeight="1">
      <c r="A9" s="42" t="s">
        <v>25</v>
      </c>
      <c r="B9" s="41">
        <f>C9+B20</f>
        <v>151858</v>
      </c>
      <c r="C9" s="11">
        <f>D9+G9+H9+K9</f>
        <v>82022</v>
      </c>
      <c r="D9" s="11">
        <f>SUM(E9:F9)</f>
        <v>9265</v>
      </c>
      <c r="E9" s="11">
        <v>3594</v>
      </c>
      <c r="F9" s="11">
        <v>5671</v>
      </c>
      <c r="G9" s="11">
        <v>148</v>
      </c>
      <c r="H9" s="11">
        <f>SUM(I9:J9)</f>
        <v>70509</v>
      </c>
      <c r="I9" s="11">
        <v>30067</v>
      </c>
      <c r="J9" s="12">
        <v>40442</v>
      </c>
      <c r="K9" s="11">
        <f>SUM(L9:N9)</f>
        <v>2100</v>
      </c>
      <c r="L9" s="12">
        <v>1352</v>
      </c>
      <c r="M9" s="12">
        <v>425</v>
      </c>
      <c r="N9" s="13">
        <v>323</v>
      </c>
      <c r="O9" s="10"/>
      <c r="P9" s="2"/>
      <c r="Q9" s="2"/>
      <c r="R9" s="2"/>
      <c r="S9" s="2"/>
    </row>
    <row r="10" spans="1:19" ht="38.25" customHeight="1" thickBot="1">
      <c r="A10" s="44" t="s">
        <v>26</v>
      </c>
      <c r="B10" s="40">
        <f>C10+B21</f>
        <v>152284</v>
      </c>
      <c r="C10" s="17">
        <f>D10+G10+H10+K10</f>
        <v>81336</v>
      </c>
      <c r="D10" s="17">
        <f>SUM(E10:F10)</f>
        <v>9266</v>
      </c>
      <c r="E10" s="17">
        <v>3609</v>
      </c>
      <c r="F10" s="17">
        <v>5657</v>
      </c>
      <c r="G10" s="17">
        <v>144</v>
      </c>
      <c r="H10" s="17">
        <f>SUM(I10:J10)</f>
        <v>69830</v>
      </c>
      <c r="I10" s="17">
        <v>30248</v>
      </c>
      <c r="J10" s="18">
        <v>39582</v>
      </c>
      <c r="K10" s="17">
        <f>SUM(L10:N10)</f>
        <v>2096</v>
      </c>
      <c r="L10" s="18">
        <v>1362</v>
      </c>
      <c r="M10" s="18">
        <v>421</v>
      </c>
      <c r="N10" s="19">
        <v>313</v>
      </c>
      <c r="O10" s="10"/>
      <c r="P10" s="2"/>
      <c r="Q10" s="2"/>
      <c r="R10" s="2"/>
      <c r="S10" s="2"/>
    </row>
    <row r="11" spans="1:19" s="8" customFormat="1" ht="19.5" customHeight="1">
      <c r="A11" s="136" t="s">
        <v>29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6"/>
      <c r="P11" s="7"/>
      <c r="Q11" s="7"/>
      <c r="R11" s="7"/>
      <c r="S11" s="7"/>
    </row>
    <row r="12" spans="1:19" s="8" customFormat="1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6"/>
      <c r="P12" s="7"/>
      <c r="Q12" s="7"/>
      <c r="R12" s="7"/>
      <c r="S12" s="7"/>
    </row>
    <row r="13" spans="1:15" s="27" customFormat="1" ht="15" customHeight="1" thickBot="1">
      <c r="A13" s="37"/>
      <c r="B13" s="3"/>
      <c r="C13" s="3"/>
      <c r="D13" s="3"/>
      <c r="E13" s="3"/>
      <c r="F13" s="10"/>
      <c r="G13" s="137"/>
      <c r="H13" s="137"/>
      <c r="I13" s="137"/>
      <c r="M13" s="150" t="s">
        <v>30</v>
      </c>
      <c r="N13" s="150"/>
      <c r="O13" s="150"/>
    </row>
    <row r="14" spans="1:15" s="27" customFormat="1" ht="20.25" customHeight="1">
      <c r="A14" s="140" t="s">
        <v>7</v>
      </c>
      <c r="B14" s="142" t="s">
        <v>11</v>
      </c>
      <c r="C14" s="129" t="s">
        <v>12</v>
      </c>
      <c r="D14" s="129" t="s">
        <v>94</v>
      </c>
      <c r="E14" s="138" t="s">
        <v>13</v>
      </c>
      <c r="F14" s="138" t="s">
        <v>14</v>
      </c>
      <c r="G14" s="138" t="s">
        <v>15</v>
      </c>
      <c r="H14" s="129" t="s">
        <v>93</v>
      </c>
      <c r="I14" s="129" t="s">
        <v>16</v>
      </c>
      <c r="J14" s="129" t="s">
        <v>17</v>
      </c>
      <c r="K14" s="129" t="s">
        <v>18</v>
      </c>
      <c r="L14" s="129" t="s">
        <v>19</v>
      </c>
      <c r="M14" s="129" t="s">
        <v>20</v>
      </c>
      <c r="N14" s="131" t="s">
        <v>95</v>
      </c>
      <c r="O14" s="133" t="s">
        <v>21</v>
      </c>
    </row>
    <row r="15" spans="1:15" s="27" customFormat="1" ht="20.25" customHeight="1">
      <c r="A15" s="141"/>
      <c r="B15" s="143"/>
      <c r="C15" s="130"/>
      <c r="D15" s="130"/>
      <c r="E15" s="139"/>
      <c r="F15" s="139"/>
      <c r="G15" s="139"/>
      <c r="H15" s="130"/>
      <c r="I15" s="130"/>
      <c r="J15" s="130"/>
      <c r="K15" s="130"/>
      <c r="L15" s="130"/>
      <c r="M15" s="130"/>
      <c r="N15" s="132"/>
      <c r="O15" s="134"/>
    </row>
    <row r="16" spans="1:19" s="27" customFormat="1" ht="20.25" customHeight="1">
      <c r="A16" s="141"/>
      <c r="B16" s="143"/>
      <c r="C16" s="130"/>
      <c r="D16" s="130"/>
      <c r="E16" s="139"/>
      <c r="F16" s="139"/>
      <c r="G16" s="139"/>
      <c r="H16" s="130"/>
      <c r="I16" s="130"/>
      <c r="J16" s="130"/>
      <c r="K16" s="130"/>
      <c r="L16" s="130"/>
      <c r="M16" s="130"/>
      <c r="N16" s="132"/>
      <c r="O16" s="135"/>
      <c r="P16" s="4"/>
      <c r="Q16" s="28"/>
      <c r="R16" s="29"/>
      <c r="S16" s="10"/>
    </row>
    <row r="17" spans="1:19" s="27" customFormat="1" ht="30" customHeight="1">
      <c r="A17" s="43" t="s">
        <v>22</v>
      </c>
      <c r="B17" s="38">
        <f>SUM(C17:O17)</f>
        <v>66830</v>
      </c>
      <c r="C17" s="20">
        <v>8336</v>
      </c>
      <c r="D17" s="20">
        <v>944</v>
      </c>
      <c r="E17" s="20">
        <v>889</v>
      </c>
      <c r="F17" s="20">
        <v>2321</v>
      </c>
      <c r="G17" s="20">
        <v>2</v>
      </c>
      <c r="H17" s="20">
        <v>1</v>
      </c>
      <c r="I17" s="20">
        <v>34867</v>
      </c>
      <c r="J17" s="20">
        <v>289</v>
      </c>
      <c r="K17" s="20">
        <v>12947</v>
      </c>
      <c r="L17" s="20">
        <v>2728</v>
      </c>
      <c r="M17" s="20">
        <v>437</v>
      </c>
      <c r="N17" s="20">
        <v>2868</v>
      </c>
      <c r="O17" s="22">
        <v>201</v>
      </c>
      <c r="P17" s="30"/>
      <c r="Q17" s="31"/>
      <c r="R17" s="32"/>
      <c r="S17" s="10"/>
    </row>
    <row r="18" spans="1:19" s="27" customFormat="1" ht="30" customHeight="1">
      <c r="A18" s="43" t="s">
        <v>23</v>
      </c>
      <c r="B18" s="39">
        <f>SUM(C18:O18)</f>
        <v>67485</v>
      </c>
      <c r="C18" s="33">
        <v>7926</v>
      </c>
      <c r="D18" s="33">
        <v>1032</v>
      </c>
      <c r="E18" s="33">
        <v>903</v>
      </c>
      <c r="F18" s="33">
        <v>2328</v>
      </c>
      <c r="G18" s="33">
        <v>2</v>
      </c>
      <c r="H18" s="33">
        <v>1</v>
      </c>
      <c r="I18" s="33">
        <v>35977</v>
      </c>
      <c r="J18" s="33">
        <v>269</v>
      </c>
      <c r="K18" s="33">
        <v>12786</v>
      </c>
      <c r="L18" s="33">
        <v>2712</v>
      </c>
      <c r="M18" s="33">
        <v>428</v>
      </c>
      <c r="N18" s="33">
        <v>2928</v>
      </c>
      <c r="O18" s="34">
        <v>193</v>
      </c>
      <c r="P18" s="30"/>
      <c r="Q18" s="31"/>
      <c r="R18" s="32"/>
      <c r="S18" s="10"/>
    </row>
    <row r="19" spans="1:19" s="27" customFormat="1" ht="30" customHeight="1">
      <c r="A19" s="42" t="s">
        <v>24</v>
      </c>
      <c r="B19" s="38">
        <v>68375</v>
      </c>
      <c r="C19" s="20">
        <v>7620</v>
      </c>
      <c r="D19" s="20">
        <v>1087</v>
      </c>
      <c r="E19" s="20">
        <v>899</v>
      </c>
      <c r="F19" s="20">
        <v>2315</v>
      </c>
      <c r="G19" s="20">
        <v>2</v>
      </c>
      <c r="H19" s="20">
        <v>2</v>
      </c>
      <c r="I19" s="20">
        <v>37238</v>
      </c>
      <c r="J19" s="20">
        <v>260</v>
      </c>
      <c r="K19" s="20">
        <v>12607</v>
      </c>
      <c r="L19" s="20">
        <v>2683</v>
      </c>
      <c r="M19" s="20">
        <v>429</v>
      </c>
      <c r="N19" s="20">
        <v>3036</v>
      </c>
      <c r="O19" s="35">
        <v>197</v>
      </c>
      <c r="P19" s="30"/>
      <c r="Q19" s="31"/>
      <c r="R19" s="32"/>
      <c r="S19" s="10"/>
    </row>
    <row r="20" spans="1:19" s="27" customFormat="1" ht="30" customHeight="1">
      <c r="A20" s="42" t="s">
        <v>25</v>
      </c>
      <c r="B20" s="38">
        <v>69836</v>
      </c>
      <c r="C20" s="20">
        <v>7432</v>
      </c>
      <c r="D20" s="20">
        <v>1199</v>
      </c>
      <c r="E20" s="20">
        <v>891</v>
      </c>
      <c r="F20" s="20">
        <v>2412</v>
      </c>
      <c r="G20" s="20">
        <v>2</v>
      </c>
      <c r="H20" s="20">
        <v>3</v>
      </c>
      <c r="I20" s="20">
        <v>38781</v>
      </c>
      <c r="J20" s="20">
        <v>272</v>
      </c>
      <c r="K20" s="20">
        <v>12427</v>
      </c>
      <c r="L20" s="20">
        <v>2710</v>
      </c>
      <c r="M20" s="20">
        <v>419</v>
      </c>
      <c r="N20" s="20">
        <v>3099</v>
      </c>
      <c r="O20" s="35">
        <v>189</v>
      </c>
      <c r="P20" s="30"/>
      <c r="Q20" s="31"/>
      <c r="R20" s="32"/>
      <c r="S20" s="10"/>
    </row>
    <row r="21" spans="1:19" s="27" customFormat="1" ht="30" customHeight="1" thickBot="1">
      <c r="A21" s="44" t="s">
        <v>26</v>
      </c>
      <c r="B21" s="40">
        <v>70948</v>
      </c>
      <c r="C21" s="17">
        <v>7173</v>
      </c>
      <c r="D21" s="17">
        <v>1262</v>
      </c>
      <c r="E21" s="17">
        <v>886</v>
      </c>
      <c r="F21" s="17">
        <v>2366</v>
      </c>
      <c r="G21" s="17">
        <v>2</v>
      </c>
      <c r="H21" s="17">
        <v>4</v>
      </c>
      <c r="I21" s="17">
        <v>40256</v>
      </c>
      <c r="J21" s="17">
        <v>278</v>
      </c>
      <c r="K21" s="17">
        <v>12285</v>
      </c>
      <c r="L21" s="17">
        <v>2708</v>
      </c>
      <c r="M21" s="17">
        <v>419</v>
      </c>
      <c r="N21" s="17">
        <v>3125</v>
      </c>
      <c r="O21" s="36">
        <v>184</v>
      </c>
      <c r="P21" s="30"/>
      <c r="Q21" s="31"/>
      <c r="R21" s="32"/>
      <c r="S21" s="10"/>
    </row>
    <row r="22" spans="1:19" s="27" customFormat="1" ht="27" customHeight="1">
      <c r="A22" s="136" t="s">
        <v>31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30"/>
      <c r="Q22" s="31"/>
      <c r="R22" s="32"/>
      <c r="S22" s="10"/>
    </row>
    <row r="23" spans="2:4" ht="18" customHeight="1">
      <c r="B23" s="23"/>
      <c r="C23" s="2"/>
      <c r="D23" s="2"/>
    </row>
    <row r="24" spans="2:4" ht="18" customHeight="1">
      <c r="B24" s="24"/>
      <c r="C24" s="2"/>
      <c r="D24" s="2"/>
    </row>
    <row r="25" spans="2:4" s="8" customFormat="1" ht="18" customHeight="1">
      <c r="B25" s="25"/>
      <c r="C25" s="25"/>
      <c r="D25" s="25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3:9" ht="18" customHeight="1">
      <c r="C33" s="26"/>
      <c r="D33" s="26"/>
      <c r="E33" s="26"/>
      <c r="F33" s="26"/>
      <c r="G33" s="26"/>
      <c r="H33" s="26"/>
      <c r="I33" s="26"/>
    </row>
    <row r="34" spans="3:9" ht="18" customHeight="1">
      <c r="C34" s="26"/>
      <c r="D34" s="26"/>
      <c r="E34" s="26"/>
      <c r="F34" s="26"/>
      <c r="G34" s="26"/>
      <c r="H34" s="26"/>
      <c r="I34" s="26"/>
    </row>
    <row r="35" spans="3:9" ht="18" customHeight="1">
      <c r="C35" s="26"/>
      <c r="D35" s="26"/>
      <c r="E35" s="26"/>
      <c r="F35" s="26"/>
      <c r="G35" s="26"/>
      <c r="H35" s="26"/>
      <c r="I35" s="26"/>
    </row>
    <row r="36" spans="3:9" ht="18" customHeight="1">
      <c r="C36" s="26"/>
      <c r="D36" s="26"/>
      <c r="E36" s="26"/>
      <c r="F36" s="26"/>
      <c r="G36" s="26"/>
      <c r="H36" s="26"/>
      <c r="I36" s="26"/>
    </row>
    <row r="37" spans="3:9" ht="18" customHeight="1">
      <c r="C37" s="26"/>
      <c r="D37" s="26"/>
      <c r="E37" s="26"/>
      <c r="F37" s="26"/>
      <c r="G37" s="26"/>
      <c r="H37" s="26"/>
      <c r="I37" s="26"/>
    </row>
    <row r="38" spans="3:9" ht="18" customHeight="1">
      <c r="C38" s="26"/>
      <c r="D38" s="26"/>
      <c r="E38" s="26"/>
      <c r="F38" s="26"/>
      <c r="G38" s="26"/>
      <c r="H38" s="26"/>
      <c r="I38" s="26"/>
    </row>
    <row r="39" spans="3:9" ht="18" customHeight="1">
      <c r="C39" s="26"/>
      <c r="D39" s="26"/>
      <c r="E39" s="26"/>
      <c r="F39" s="26"/>
      <c r="G39" s="26"/>
      <c r="H39" s="26"/>
      <c r="I39" s="26"/>
    </row>
    <row r="40" spans="3:9" ht="18" customHeight="1">
      <c r="C40" s="26"/>
      <c r="D40" s="26"/>
      <c r="E40" s="26"/>
      <c r="F40" s="26"/>
      <c r="G40" s="26"/>
      <c r="H40" s="26"/>
      <c r="I40" s="26"/>
    </row>
    <row r="41" spans="3:9" ht="18" customHeight="1">
      <c r="C41" s="26"/>
      <c r="D41" s="26"/>
      <c r="E41" s="26"/>
      <c r="F41" s="26"/>
      <c r="G41" s="26"/>
      <c r="H41" s="26"/>
      <c r="I41" s="26"/>
    </row>
    <row r="42" spans="3:9" ht="18" customHeight="1">
      <c r="C42" s="26"/>
      <c r="D42" s="26"/>
      <c r="E42" s="26"/>
      <c r="F42" s="26"/>
      <c r="G42" s="26"/>
      <c r="H42" s="26"/>
      <c r="I42" s="26"/>
    </row>
    <row r="43" ht="18" customHeight="1"/>
    <row r="44" spans="3:9" ht="18" customHeight="1">
      <c r="C44" s="26"/>
      <c r="D44" s="26"/>
      <c r="E44" s="26"/>
      <c r="F44" s="26"/>
      <c r="G44" s="26"/>
      <c r="H44" s="26"/>
      <c r="I44" s="26"/>
    </row>
    <row r="45" spans="3:8" ht="18" customHeight="1">
      <c r="C45" s="26"/>
      <c r="D45" s="26"/>
      <c r="E45" s="26"/>
      <c r="F45" s="26"/>
      <c r="G45" s="26"/>
      <c r="H45" s="26"/>
    </row>
    <row r="46" ht="18" customHeight="1"/>
    <row r="47" spans="3:9" ht="18" customHeight="1">
      <c r="C47" s="26"/>
      <c r="D47" s="26"/>
      <c r="E47" s="26"/>
      <c r="F47" s="26"/>
      <c r="G47" s="26"/>
      <c r="H47" s="26"/>
      <c r="I47" s="26"/>
    </row>
    <row r="48" ht="18" customHeight="1"/>
    <row r="49" ht="18" customHeight="1"/>
    <row r="50" spans="3:8" ht="18" customHeight="1">
      <c r="C50" s="26"/>
      <c r="D50" s="26"/>
      <c r="E50" s="26"/>
      <c r="F50" s="26"/>
      <c r="G50" s="26"/>
      <c r="H50" s="26"/>
    </row>
    <row r="51" spans="3:8" ht="18" customHeight="1">
      <c r="C51" s="26"/>
      <c r="D51" s="26"/>
      <c r="E51" s="26"/>
      <c r="F51" s="26"/>
      <c r="G51" s="26"/>
      <c r="H51" s="26"/>
    </row>
    <row r="52" spans="1:16" ht="18" customHeight="1">
      <c r="A52" s="27"/>
      <c r="B52" s="27"/>
      <c r="C52" s="27"/>
      <c r="D52" s="27"/>
      <c r="E52" s="27"/>
      <c r="F52" s="27"/>
      <c r="G52" s="27"/>
      <c r="H52" s="27"/>
      <c r="I52" s="27"/>
      <c r="M52" s="26"/>
      <c r="N52" s="26"/>
      <c r="O52" s="26"/>
      <c r="P52" s="26"/>
    </row>
    <row r="53" spans="1:16" ht="18" customHeight="1">
      <c r="A53" s="27"/>
      <c r="B53" s="27"/>
      <c r="C53" s="27"/>
      <c r="D53" s="27"/>
      <c r="E53" s="27"/>
      <c r="F53" s="27"/>
      <c r="G53" s="27"/>
      <c r="H53" s="27"/>
      <c r="I53" s="27"/>
      <c r="M53" s="26"/>
      <c r="N53" s="26"/>
      <c r="O53" s="26"/>
      <c r="P53" s="26"/>
    </row>
    <row r="54" spans="1:16" ht="18" customHeight="1">
      <c r="A54" s="27"/>
      <c r="B54" s="27"/>
      <c r="C54" s="27"/>
      <c r="D54" s="27"/>
      <c r="E54" s="27"/>
      <c r="F54" s="27"/>
      <c r="G54" s="27"/>
      <c r="H54" s="27"/>
      <c r="I54" s="27"/>
      <c r="M54" s="26"/>
      <c r="N54" s="26"/>
      <c r="O54" s="26"/>
      <c r="P54" s="26"/>
    </row>
    <row r="55" spans="1:16" ht="18" customHeight="1">
      <c r="A55" s="27"/>
      <c r="B55" s="27"/>
      <c r="C55" s="27"/>
      <c r="D55" s="27"/>
      <c r="E55" s="27"/>
      <c r="F55" s="27"/>
      <c r="G55" s="27"/>
      <c r="H55" s="27"/>
      <c r="I55" s="27"/>
      <c r="M55" s="26"/>
      <c r="N55" s="26"/>
      <c r="O55" s="26"/>
      <c r="P55" s="26"/>
    </row>
    <row r="56" spans="1:16" ht="18" customHeight="1">
      <c r="A56" s="27"/>
      <c r="B56" s="27"/>
      <c r="C56" s="27"/>
      <c r="D56" s="27"/>
      <c r="E56" s="27"/>
      <c r="F56" s="27"/>
      <c r="G56" s="27"/>
      <c r="H56" s="27"/>
      <c r="I56" s="27"/>
      <c r="M56" s="26"/>
      <c r="N56" s="26"/>
      <c r="O56" s="26"/>
      <c r="P56" s="26"/>
    </row>
    <row r="57" spans="1:16" ht="18" customHeight="1">
      <c r="A57" s="27"/>
      <c r="B57" s="27"/>
      <c r="C57" s="27"/>
      <c r="D57" s="27"/>
      <c r="E57" s="27"/>
      <c r="F57" s="27"/>
      <c r="G57" s="27"/>
      <c r="H57" s="27"/>
      <c r="I57" s="27"/>
      <c r="M57" s="26"/>
      <c r="N57" s="26"/>
      <c r="O57" s="26"/>
      <c r="P57" s="26"/>
    </row>
    <row r="58" spans="1:16" ht="18" customHeight="1">
      <c r="A58" s="27"/>
      <c r="B58" s="27"/>
      <c r="C58" s="27"/>
      <c r="D58" s="27"/>
      <c r="E58" s="27"/>
      <c r="F58" s="27"/>
      <c r="G58" s="27"/>
      <c r="H58" s="27"/>
      <c r="I58" s="27"/>
      <c r="M58" s="26"/>
      <c r="N58" s="26"/>
      <c r="O58" s="26"/>
      <c r="P58" s="26"/>
    </row>
    <row r="59" spans="13:16" ht="18" customHeight="1">
      <c r="M59" s="26"/>
      <c r="N59" s="26"/>
      <c r="O59" s="26"/>
      <c r="P59" s="26"/>
    </row>
    <row r="60" ht="18" customHeight="1"/>
    <row r="61" spans="13:16" ht="13.5">
      <c r="M61" s="26"/>
      <c r="N61" s="26"/>
      <c r="O61" s="26"/>
      <c r="P61" s="26"/>
    </row>
    <row r="62" spans="13:15" ht="13.5">
      <c r="M62" s="26"/>
      <c r="N62" s="26"/>
      <c r="O62" s="26"/>
    </row>
    <row r="64" spans="13:16" ht="13.5">
      <c r="M64" s="26"/>
      <c r="N64" s="26"/>
      <c r="O64" s="26"/>
      <c r="P64" s="26"/>
    </row>
  </sheetData>
  <sheetProtection/>
  <mergeCells count="36">
    <mergeCell ref="A3:B3"/>
    <mergeCell ref="M13:O13"/>
    <mergeCell ref="K4:K5"/>
    <mergeCell ref="G4:G5"/>
    <mergeCell ref="I4:J4"/>
    <mergeCell ref="A11:N11"/>
    <mergeCell ref="A4:A5"/>
    <mergeCell ref="B4:B5"/>
    <mergeCell ref="C4:C5"/>
    <mergeCell ref="D4:D5"/>
    <mergeCell ref="H4:H5"/>
    <mergeCell ref="E4:F4"/>
    <mergeCell ref="S3:S5"/>
    <mergeCell ref="O3:O5"/>
    <mergeCell ref="P3:P5"/>
    <mergeCell ref="L4:N4"/>
    <mergeCell ref="Q3:Q5"/>
    <mergeCell ref="R3:R5"/>
    <mergeCell ref="K3:N3"/>
    <mergeCell ref="L14:L16"/>
    <mergeCell ref="A14:A16"/>
    <mergeCell ref="B14:B16"/>
    <mergeCell ref="C14:C16"/>
    <mergeCell ref="D14:D16"/>
    <mergeCell ref="E14:E16"/>
    <mergeCell ref="F14:F16"/>
    <mergeCell ref="M14:M16"/>
    <mergeCell ref="N14:N16"/>
    <mergeCell ref="O14:O16"/>
    <mergeCell ref="A22:O22"/>
    <mergeCell ref="G13:I13"/>
    <mergeCell ref="G14:G16"/>
    <mergeCell ref="H14:H16"/>
    <mergeCell ref="I14:I16"/>
    <mergeCell ref="J14:J16"/>
    <mergeCell ref="K14:K16"/>
  </mergeCells>
  <printOptions horizontalCentered="1"/>
  <pageMargins left="0.4330708661417323" right="0.11811023622047245" top="0.11811023622047245" bottom="0.2362204724409449" header="0.11811023622047245" footer="0.1968503937007874"/>
  <pageSetup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E12" sqref="E12:G12"/>
    </sheetView>
  </sheetViews>
  <sheetFormatPr defaultColWidth="9.00390625" defaultRowHeight="13.5"/>
  <cols>
    <col min="1" max="1" width="11.50390625" style="46" customWidth="1"/>
    <col min="2" max="2" width="11.75390625" style="46" customWidth="1"/>
    <col min="3" max="7" width="11.75390625" style="45" customWidth="1"/>
    <col min="8" max="8" width="5.00390625" style="45" customWidth="1"/>
    <col min="9" max="10" width="11.375" style="45" customWidth="1"/>
    <col min="11" max="253" width="9.00390625" style="45" customWidth="1"/>
    <col min="254" max="16384" width="9.00390625" style="47" customWidth="1"/>
  </cols>
  <sheetData>
    <row r="1" ht="13.5">
      <c r="A1" s="45" t="s">
        <v>33</v>
      </c>
    </row>
    <row r="2" ht="16.5" customHeight="1"/>
    <row r="3" ht="15" customHeight="1"/>
    <row r="4" spans="1:7" ht="19.5" customHeight="1" thickBot="1">
      <c r="A4" s="48" t="s">
        <v>34</v>
      </c>
      <c r="D4" s="47"/>
      <c r="E4" s="49"/>
      <c r="G4" s="50" t="s">
        <v>35</v>
      </c>
    </row>
    <row r="5" spans="1:9" s="52" customFormat="1" ht="20.25" customHeight="1">
      <c r="A5" s="154" t="s">
        <v>36</v>
      </c>
      <c r="B5" s="155"/>
      <c r="C5" s="122" t="s">
        <v>37</v>
      </c>
      <c r="D5" s="123" t="s">
        <v>38</v>
      </c>
      <c r="E5" s="124" t="s">
        <v>39</v>
      </c>
      <c r="F5" s="124" t="s">
        <v>40</v>
      </c>
      <c r="G5" s="125" t="s">
        <v>41</v>
      </c>
      <c r="H5" s="51"/>
      <c r="I5" s="51"/>
    </row>
    <row r="6" spans="1:7" ht="20.25" customHeight="1">
      <c r="A6" s="156" t="s">
        <v>42</v>
      </c>
      <c r="B6" s="53" t="s">
        <v>43</v>
      </c>
      <c r="C6" s="54">
        <v>1720923</v>
      </c>
      <c r="D6" s="55">
        <v>1719545</v>
      </c>
      <c r="E6" s="56">
        <v>1768141</v>
      </c>
      <c r="F6" s="56">
        <v>1740578</v>
      </c>
      <c r="G6" s="57">
        <v>1773496</v>
      </c>
    </row>
    <row r="7" spans="1:7" ht="20.25" customHeight="1">
      <c r="A7" s="157"/>
      <c r="B7" s="58" t="s">
        <v>44</v>
      </c>
      <c r="C7" s="59">
        <v>1171770</v>
      </c>
      <c r="D7" s="60">
        <v>1179270</v>
      </c>
      <c r="E7" s="61">
        <v>1221780</v>
      </c>
      <c r="F7" s="61">
        <v>1199220</v>
      </c>
      <c r="G7" s="62">
        <v>1230240</v>
      </c>
    </row>
    <row r="8" spans="1:7" ht="20.25" customHeight="1">
      <c r="A8" s="158"/>
      <c r="B8" s="63" t="s">
        <v>45</v>
      </c>
      <c r="C8" s="64">
        <v>4756</v>
      </c>
      <c r="D8" s="65">
        <v>4756</v>
      </c>
      <c r="E8" s="66">
        <v>4890</v>
      </c>
      <c r="F8" s="66">
        <v>4814</v>
      </c>
      <c r="G8" s="67">
        <v>4902</v>
      </c>
    </row>
    <row r="9" spans="1:7" ht="20.25" customHeight="1">
      <c r="A9" s="156" t="s">
        <v>46</v>
      </c>
      <c r="B9" s="53" t="s">
        <v>43</v>
      </c>
      <c r="C9" s="54">
        <v>831072</v>
      </c>
      <c r="D9" s="55">
        <v>873060</v>
      </c>
      <c r="E9" s="56">
        <v>966613</v>
      </c>
      <c r="F9" s="56">
        <v>897705</v>
      </c>
      <c r="G9" s="57">
        <v>912723</v>
      </c>
    </row>
    <row r="10" spans="1:7" ht="20.25" customHeight="1">
      <c r="A10" s="157"/>
      <c r="B10" s="58" t="s">
        <v>44</v>
      </c>
      <c r="C10" s="59">
        <v>596640</v>
      </c>
      <c r="D10" s="60">
        <v>641550</v>
      </c>
      <c r="E10" s="61">
        <v>698070</v>
      </c>
      <c r="F10" s="61">
        <v>664110</v>
      </c>
      <c r="G10" s="62">
        <v>674550</v>
      </c>
    </row>
    <row r="11" spans="1:7" ht="20.25" customHeight="1" thickBot="1">
      <c r="A11" s="159"/>
      <c r="B11" s="68" t="s">
        <v>45</v>
      </c>
      <c r="C11" s="69">
        <v>2298</v>
      </c>
      <c r="D11" s="70">
        <v>2416</v>
      </c>
      <c r="E11" s="71">
        <v>2675</v>
      </c>
      <c r="F11" s="71">
        <v>2483</v>
      </c>
      <c r="G11" s="72">
        <v>2525</v>
      </c>
    </row>
    <row r="12" spans="1:7" ht="15" customHeight="1">
      <c r="A12" s="73"/>
      <c r="B12" s="73"/>
      <c r="C12" s="74"/>
      <c r="D12" s="47"/>
      <c r="E12" s="160" t="s">
        <v>47</v>
      </c>
      <c r="F12" s="160"/>
      <c r="G12" s="160"/>
    </row>
    <row r="13" ht="15" customHeight="1"/>
    <row r="14" spans="1:7" s="78" customFormat="1" ht="18" customHeight="1" thickBot="1">
      <c r="A14" s="75" t="s">
        <v>34</v>
      </c>
      <c r="B14" s="75"/>
      <c r="C14" s="75"/>
      <c r="D14" s="47"/>
      <c r="E14" s="75"/>
      <c r="F14" s="76"/>
      <c r="G14" s="77" t="s">
        <v>35</v>
      </c>
    </row>
    <row r="15" spans="1:7" s="78" customFormat="1" ht="20.25" customHeight="1">
      <c r="A15" s="154" t="s">
        <v>36</v>
      </c>
      <c r="B15" s="155"/>
      <c r="C15" s="122" t="s">
        <v>48</v>
      </c>
      <c r="D15" s="123" t="s">
        <v>49</v>
      </c>
      <c r="E15" s="124" t="s">
        <v>39</v>
      </c>
      <c r="F15" s="124" t="s">
        <v>40</v>
      </c>
      <c r="G15" s="125" t="s">
        <v>41</v>
      </c>
    </row>
    <row r="16" spans="1:7" s="78" customFormat="1" ht="20.25" customHeight="1">
      <c r="A16" s="161" t="s">
        <v>50</v>
      </c>
      <c r="B16" s="79" t="s">
        <v>43</v>
      </c>
      <c r="C16" s="80">
        <v>144197</v>
      </c>
      <c r="D16" s="81">
        <v>135466</v>
      </c>
      <c r="E16" s="82">
        <v>145056</v>
      </c>
      <c r="F16" s="82">
        <v>151494</v>
      </c>
      <c r="G16" s="83">
        <v>157375</v>
      </c>
    </row>
    <row r="17" spans="1:7" s="78" customFormat="1" ht="20.25" customHeight="1">
      <c r="A17" s="162"/>
      <c r="B17" s="84" t="s">
        <v>44</v>
      </c>
      <c r="C17" s="85">
        <v>105842</v>
      </c>
      <c r="D17" s="86">
        <v>104211</v>
      </c>
      <c r="E17" s="87">
        <v>113734</v>
      </c>
      <c r="F17" s="87">
        <v>118685</v>
      </c>
      <c r="G17" s="88">
        <v>122188</v>
      </c>
    </row>
    <row r="18" spans="1:7" s="78" customFormat="1" ht="20.25" customHeight="1">
      <c r="A18" s="163"/>
      <c r="B18" s="89" t="s">
        <v>45</v>
      </c>
      <c r="C18" s="90">
        <v>394</v>
      </c>
      <c r="D18" s="91">
        <v>371</v>
      </c>
      <c r="E18" s="92">
        <v>397</v>
      </c>
      <c r="F18" s="92">
        <v>415</v>
      </c>
      <c r="G18" s="93">
        <v>430</v>
      </c>
    </row>
    <row r="19" spans="1:7" s="78" customFormat="1" ht="20.25" customHeight="1">
      <c r="A19" s="161" t="s">
        <v>51</v>
      </c>
      <c r="B19" s="79" t="s">
        <v>43</v>
      </c>
      <c r="C19" s="94">
        <v>298144</v>
      </c>
      <c r="D19" s="82">
        <v>292216</v>
      </c>
      <c r="E19" s="82">
        <v>291650</v>
      </c>
      <c r="F19" s="82">
        <v>288319</v>
      </c>
      <c r="G19" s="83">
        <v>312467</v>
      </c>
    </row>
    <row r="20" spans="1:7" s="78" customFormat="1" ht="20.25" customHeight="1">
      <c r="A20" s="162"/>
      <c r="B20" s="84" t="s">
        <v>44</v>
      </c>
      <c r="C20" s="95">
        <v>189252</v>
      </c>
      <c r="D20" s="87">
        <v>186663</v>
      </c>
      <c r="E20" s="87">
        <v>189821</v>
      </c>
      <c r="F20" s="87">
        <v>187946</v>
      </c>
      <c r="G20" s="88">
        <v>204113</v>
      </c>
    </row>
    <row r="21" spans="1:7" ht="20.25" customHeight="1">
      <c r="A21" s="163"/>
      <c r="B21" s="89" t="s">
        <v>45</v>
      </c>
      <c r="C21" s="96">
        <v>815</v>
      </c>
      <c r="D21" s="92">
        <v>801</v>
      </c>
      <c r="E21" s="92">
        <v>799</v>
      </c>
      <c r="F21" s="92">
        <v>790</v>
      </c>
      <c r="G21" s="93">
        <v>854</v>
      </c>
    </row>
    <row r="22" spans="1:7" ht="20.25" customHeight="1">
      <c r="A22" s="161" t="s">
        <v>52</v>
      </c>
      <c r="B22" s="79" t="s">
        <v>43</v>
      </c>
      <c r="C22" s="94">
        <v>1131237</v>
      </c>
      <c r="D22" s="82">
        <v>1129900</v>
      </c>
      <c r="E22" s="82">
        <v>1194352</v>
      </c>
      <c r="F22" s="82">
        <v>1126804</v>
      </c>
      <c r="G22" s="83">
        <v>1171009</v>
      </c>
    </row>
    <row r="23" spans="1:7" ht="20.25" customHeight="1">
      <c r="A23" s="162"/>
      <c r="B23" s="84" t="s">
        <v>44</v>
      </c>
      <c r="C23" s="95">
        <v>722213</v>
      </c>
      <c r="D23" s="87">
        <v>709785</v>
      </c>
      <c r="E23" s="87">
        <v>744038</v>
      </c>
      <c r="F23" s="87">
        <v>705271</v>
      </c>
      <c r="G23" s="88">
        <v>740352</v>
      </c>
    </row>
    <row r="24" spans="1:7" ht="20.25" customHeight="1">
      <c r="A24" s="163"/>
      <c r="B24" s="89" t="s">
        <v>45</v>
      </c>
      <c r="C24" s="96">
        <v>3091</v>
      </c>
      <c r="D24" s="92">
        <v>3096</v>
      </c>
      <c r="E24" s="92">
        <v>3272</v>
      </c>
      <c r="F24" s="92">
        <v>3087</v>
      </c>
      <c r="G24" s="93">
        <v>3199</v>
      </c>
    </row>
    <row r="25" spans="1:7" ht="20.25" customHeight="1">
      <c r="A25" s="161" t="s">
        <v>53</v>
      </c>
      <c r="B25" s="79" t="s">
        <v>43</v>
      </c>
      <c r="C25" s="94">
        <v>300411</v>
      </c>
      <c r="D25" s="82">
        <v>266599</v>
      </c>
      <c r="E25" s="82">
        <v>269685</v>
      </c>
      <c r="F25" s="82">
        <v>261723</v>
      </c>
      <c r="G25" s="83">
        <v>277562</v>
      </c>
    </row>
    <row r="26" spans="1:7" ht="20.25" customHeight="1">
      <c r="A26" s="162"/>
      <c r="B26" s="84" t="s">
        <v>44</v>
      </c>
      <c r="C26" s="95">
        <v>233854</v>
      </c>
      <c r="D26" s="87">
        <v>222630</v>
      </c>
      <c r="E26" s="87">
        <v>232793</v>
      </c>
      <c r="F26" s="87">
        <v>227534</v>
      </c>
      <c r="G26" s="88">
        <v>243495</v>
      </c>
    </row>
    <row r="27" spans="1:7" ht="20.25" customHeight="1">
      <c r="A27" s="163"/>
      <c r="B27" s="89" t="s">
        <v>45</v>
      </c>
      <c r="C27" s="96">
        <v>821</v>
      </c>
      <c r="D27" s="92">
        <v>730</v>
      </c>
      <c r="E27" s="92">
        <v>739</v>
      </c>
      <c r="F27" s="92">
        <v>717</v>
      </c>
      <c r="G27" s="93">
        <v>758</v>
      </c>
    </row>
    <row r="28" spans="1:7" ht="20.25" customHeight="1">
      <c r="A28" s="161" t="s">
        <v>54</v>
      </c>
      <c r="B28" s="79" t="s">
        <v>43</v>
      </c>
      <c r="C28" s="94">
        <v>78197</v>
      </c>
      <c r="D28" s="82">
        <v>70119</v>
      </c>
      <c r="E28" s="82">
        <v>70767</v>
      </c>
      <c r="F28" s="82">
        <v>69652</v>
      </c>
      <c r="G28" s="83">
        <v>75967</v>
      </c>
    </row>
    <row r="29" spans="1:7" ht="20.25" customHeight="1">
      <c r="A29" s="162"/>
      <c r="B29" s="84" t="s">
        <v>44</v>
      </c>
      <c r="C29" s="95">
        <v>60574</v>
      </c>
      <c r="D29" s="87">
        <v>54540</v>
      </c>
      <c r="E29" s="87">
        <v>57146</v>
      </c>
      <c r="F29" s="87">
        <v>56666</v>
      </c>
      <c r="G29" s="88">
        <v>62064</v>
      </c>
    </row>
    <row r="30" spans="1:7" ht="20.25" customHeight="1">
      <c r="A30" s="163"/>
      <c r="B30" s="89" t="s">
        <v>45</v>
      </c>
      <c r="C30" s="96">
        <v>214</v>
      </c>
      <c r="D30" s="92">
        <v>192</v>
      </c>
      <c r="E30" s="92">
        <v>194</v>
      </c>
      <c r="F30" s="92">
        <v>191</v>
      </c>
      <c r="G30" s="93">
        <v>208</v>
      </c>
    </row>
    <row r="31" spans="1:7" ht="20.25" customHeight="1">
      <c r="A31" s="161" t="s">
        <v>55</v>
      </c>
      <c r="B31" s="79" t="s">
        <v>43</v>
      </c>
      <c r="C31" s="94">
        <v>33149</v>
      </c>
      <c r="D31" s="82">
        <v>34189</v>
      </c>
      <c r="E31" s="82">
        <v>34515</v>
      </c>
      <c r="F31" s="82">
        <v>32153</v>
      </c>
      <c r="G31" s="83">
        <v>28561</v>
      </c>
    </row>
    <row r="32" spans="1:7" ht="20.25" customHeight="1">
      <c r="A32" s="162"/>
      <c r="B32" s="84" t="s">
        <v>44</v>
      </c>
      <c r="C32" s="95">
        <v>26294</v>
      </c>
      <c r="D32" s="87">
        <v>28784</v>
      </c>
      <c r="E32" s="87">
        <v>29787</v>
      </c>
      <c r="F32" s="87">
        <v>27701</v>
      </c>
      <c r="G32" s="88">
        <v>24496</v>
      </c>
    </row>
    <row r="33" spans="1:7" ht="20.25" customHeight="1">
      <c r="A33" s="163"/>
      <c r="B33" s="89" t="s">
        <v>45</v>
      </c>
      <c r="C33" s="96">
        <v>91</v>
      </c>
      <c r="D33" s="92">
        <v>94</v>
      </c>
      <c r="E33" s="92">
        <v>95</v>
      </c>
      <c r="F33" s="92">
        <v>88</v>
      </c>
      <c r="G33" s="93">
        <v>78</v>
      </c>
    </row>
    <row r="34" spans="1:7" ht="20.25" customHeight="1">
      <c r="A34" s="161" t="s">
        <v>56</v>
      </c>
      <c r="B34" s="79" t="s">
        <v>43</v>
      </c>
      <c r="C34" s="94">
        <v>53767</v>
      </c>
      <c r="D34" s="82">
        <v>53669</v>
      </c>
      <c r="E34" s="82">
        <v>53830</v>
      </c>
      <c r="F34" s="82">
        <v>54459</v>
      </c>
      <c r="G34" s="83">
        <v>59762</v>
      </c>
    </row>
    <row r="35" spans="1:7" ht="20.25" customHeight="1">
      <c r="A35" s="162"/>
      <c r="B35" s="84" t="s">
        <v>44</v>
      </c>
      <c r="C35" s="95">
        <v>41272</v>
      </c>
      <c r="D35" s="87">
        <v>43536</v>
      </c>
      <c r="E35" s="87">
        <v>45558</v>
      </c>
      <c r="F35" s="87">
        <v>46535</v>
      </c>
      <c r="G35" s="88">
        <v>51457</v>
      </c>
    </row>
    <row r="36" spans="1:7" ht="20.25" customHeight="1">
      <c r="A36" s="163"/>
      <c r="B36" s="89" t="s">
        <v>45</v>
      </c>
      <c r="C36" s="96">
        <v>147</v>
      </c>
      <c r="D36" s="92">
        <v>147</v>
      </c>
      <c r="E36" s="92">
        <v>147</v>
      </c>
      <c r="F36" s="92">
        <v>149</v>
      </c>
      <c r="G36" s="93">
        <v>163</v>
      </c>
    </row>
    <row r="37" spans="1:7" ht="20.25" customHeight="1">
      <c r="A37" s="161" t="s">
        <v>57</v>
      </c>
      <c r="B37" s="79" t="s">
        <v>43</v>
      </c>
      <c r="C37" s="94">
        <v>468124</v>
      </c>
      <c r="D37" s="82">
        <v>468393</v>
      </c>
      <c r="E37" s="82">
        <v>462984</v>
      </c>
      <c r="F37" s="82">
        <v>432249</v>
      </c>
      <c r="G37" s="83">
        <v>435909</v>
      </c>
    </row>
    <row r="38" spans="1:7" ht="20.25" customHeight="1">
      <c r="A38" s="162"/>
      <c r="B38" s="84" t="s">
        <v>44</v>
      </c>
      <c r="C38" s="95">
        <v>237858</v>
      </c>
      <c r="D38" s="87">
        <v>236061</v>
      </c>
      <c r="E38" s="87">
        <v>236956</v>
      </c>
      <c r="F38" s="87">
        <v>215349</v>
      </c>
      <c r="G38" s="88">
        <v>215703</v>
      </c>
    </row>
    <row r="39" spans="1:7" ht="20.25" customHeight="1">
      <c r="A39" s="163"/>
      <c r="B39" s="89" t="s">
        <v>45</v>
      </c>
      <c r="C39" s="96">
        <v>1279</v>
      </c>
      <c r="D39" s="92">
        <v>1283</v>
      </c>
      <c r="E39" s="92">
        <v>1268</v>
      </c>
      <c r="F39" s="92">
        <v>1184</v>
      </c>
      <c r="G39" s="93">
        <v>1191</v>
      </c>
    </row>
    <row r="40" spans="1:7" ht="20.25" customHeight="1">
      <c r="A40" s="161" t="s">
        <v>58</v>
      </c>
      <c r="B40" s="79" t="s">
        <v>43</v>
      </c>
      <c r="C40" s="94">
        <v>475364</v>
      </c>
      <c r="D40" s="82">
        <v>486187</v>
      </c>
      <c r="E40" s="82">
        <v>498706</v>
      </c>
      <c r="F40" s="82">
        <v>484698</v>
      </c>
      <c r="G40" s="83">
        <v>503743</v>
      </c>
    </row>
    <row r="41" spans="1:7" ht="20.25" customHeight="1">
      <c r="A41" s="162"/>
      <c r="B41" s="84" t="s">
        <v>44</v>
      </c>
      <c r="C41" s="95">
        <v>345650</v>
      </c>
      <c r="D41" s="87">
        <v>354620</v>
      </c>
      <c r="E41" s="87">
        <v>368245</v>
      </c>
      <c r="F41" s="87">
        <v>358680</v>
      </c>
      <c r="G41" s="88">
        <v>374000</v>
      </c>
    </row>
    <row r="42" spans="1:7" ht="20.25" customHeight="1" thickBot="1">
      <c r="A42" s="164"/>
      <c r="B42" s="97" t="s">
        <v>45</v>
      </c>
      <c r="C42" s="98">
        <v>1299</v>
      </c>
      <c r="D42" s="99">
        <v>1332</v>
      </c>
      <c r="E42" s="99">
        <v>1366</v>
      </c>
      <c r="F42" s="99">
        <v>1328</v>
      </c>
      <c r="G42" s="100">
        <v>1376</v>
      </c>
    </row>
    <row r="43" spans="1:6" ht="15" customHeight="1">
      <c r="A43" s="101"/>
      <c r="B43" s="101"/>
      <c r="C43" s="102"/>
      <c r="D43" s="102"/>
      <c r="E43" s="102"/>
      <c r="F43" s="103" t="s">
        <v>59</v>
      </c>
    </row>
    <row r="44" spans="1:5" ht="15" customHeight="1">
      <c r="A44" s="101"/>
      <c r="B44" s="101"/>
      <c r="C44" s="104"/>
      <c r="D44" s="104"/>
      <c r="E44" s="104"/>
    </row>
  </sheetData>
  <sheetProtection/>
  <mergeCells count="14">
    <mergeCell ref="A37:A39"/>
    <mergeCell ref="A40:A42"/>
    <mergeCell ref="A19:A21"/>
    <mergeCell ref="A22:A24"/>
    <mergeCell ref="A25:A27"/>
    <mergeCell ref="A28:A30"/>
    <mergeCell ref="A31:A33"/>
    <mergeCell ref="A34:A36"/>
    <mergeCell ref="A5:B5"/>
    <mergeCell ref="A6:A8"/>
    <mergeCell ref="A9:A11"/>
    <mergeCell ref="E12:G12"/>
    <mergeCell ref="A15:B15"/>
    <mergeCell ref="A16:A18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  <headerFooter>
    <oddHeader>&amp;R
交通・観光－３６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L30"/>
  <sheetViews>
    <sheetView zoomScalePageLayoutView="0" workbookViewId="0" topLeftCell="A1">
      <selection activeCell="A14" sqref="A14:C14"/>
    </sheetView>
  </sheetViews>
  <sheetFormatPr defaultColWidth="9.00390625" defaultRowHeight="13.5"/>
  <cols>
    <col min="1" max="1" width="13.00390625" style="106" customWidth="1"/>
    <col min="2" max="7" width="12.375" style="106" customWidth="1"/>
    <col min="8" max="10" width="9.375" style="106" customWidth="1"/>
    <col min="11" max="16384" width="9.00390625" style="106" customWidth="1"/>
  </cols>
  <sheetData>
    <row r="4" spans="1:7" ht="21" customHeight="1">
      <c r="A4" s="105" t="s">
        <v>60</v>
      </c>
      <c r="G4" s="107" t="s">
        <v>61</v>
      </c>
    </row>
    <row r="5" spans="1:12" ht="30" customHeight="1">
      <c r="A5" s="121" t="s">
        <v>62</v>
      </c>
      <c r="B5" s="165" t="s">
        <v>63</v>
      </c>
      <c r="C5" s="166"/>
      <c r="D5" s="167" t="s">
        <v>64</v>
      </c>
      <c r="E5" s="166"/>
      <c r="F5" s="167" t="s">
        <v>65</v>
      </c>
      <c r="G5" s="166"/>
      <c r="J5" s="109"/>
      <c r="K5" s="110"/>
      <c r="L5" s="110"/>
    </row>
    <row r="6" spans="1:12" ht="30" customHeight="1">
      <c r="A6" s="108" t="s">
        <v>66</v>
      </c>
      <c r="B6" s="111" t="s">
        <v>67</v>
      </c>
      <c r="C6" s="112" t="s">
        <v>68</v>
      </c>
      <c r="D6" s="112" t="s">
        <v>67</v>
      </c>
      <c r="E6" s="112" t="s">
        <v>68</v>
      </c>
      <c r="F6" s="112" t="s">
        <v>67</v>
      </c>
      <c r="G6" s="112" t="s">
        <v>68</v>
      </c>
      <c r="J6" s="113"/>
      <c r="K6" s="114"/>
      <c r="L6" s="114"/>
    </row>
    <row r="7" spans="1:12" ht="30" customHeight="1">
      <c r="A7" s="108" t="s">
        <v>69</v>
      </c>
      <c r="B7" s="115">
        <v>3895400</v>
      </c>
      <c r="C7" s="116">
        <v>3944800</v>
      </c>
      <c r="D7" s="116">
        <v>4410000</v>
      </c>
      <c r="E7" s="116">
        <v>4288700</v>
      </c>
      <c r="F7" s="117" t="s">
        <v>70</v>
      </c>
      <c r="G7" s="117" t="s">
        <v>70</v>
      </c>
      <c r="J7" s="113"/>
      <c r="K7" s="114"/>
      <c r="L7" s="114"/>
    </row>
    <row r="8" spans="1:12" ht="30" customHeight="1">
      <c r="A8" s="108" t="s">
        <v>71</v>
      </c>
      <c r="B8" s="115">
        <v>3847500</v>
      </c>
      <c r="C8" s="116">
        <v>3969900</v>
      </c>
      <c r="D8" s="118">
        <v>4457400</v>
      </c>
      <c r="E8" s="116">
        <v>4337900</v>
      </c>
      <c r="F8" s="118">
        <v>99200</v>
      </c>
      <c r="G8" s="118">
        <v>115000</v>
      </c>
      <c r="J8" s="114"/>
      <c r="K8" s="113"/>
      <c r="L8" s="113"/>
    </row>
    <row r="9" spans="1:7" ht="21" customHeight="1">
      <c r="A9" s="119" t="s">
        <v>72</v>
      </c>
      <c r="E9" s="168" t="s">
        <v>73</v>
      </c>
      <c r="F9" s="168"/>
      <c r="G9" s="168"/>
    </row>
    <row r="10" ht="21" customHeight="1"/>
    <row r="13" spans="1:3" ht="24.75" customHeight="1">
      <c r="A13" s="105" t="s">
        <v>74</v>
      </c>
      <c r="C13" s="107" t="s">
        <v>75</v>
      </c>
    </row>
    <row r="14" spans="1:3" ht="28.5" customHeight="1">
      <c r="A14" s="121" t="s">
        <v>76</v>
      </c>
      <c r="B14" s="169" t="s">
        <v>77</v>
      </c>
      <c r="C14" s="170"/>
    </row>
    <row r="15" spans="1:3" ht="28.5" customHeight="1">
      <c r="A15" s="108" t="s">
        <v>78</v>
      </c>
      <c r="B15" s="171">
        <v>5225</v>
      </c>
      <c r="C15" s="172"/>
    </row>
    <row r="16" spans="1:3" ht="28.5" customHeight="1">
      <c r="A16" s="108" t="s">
        <v>79</v>
      </c>
      <c r="B16" s="171">
        <v>5365</v>
      </c>
      <c r="C16" s="172"/>
    </row>
    <row r="17" spans="1:3" ht="28.5" customHeight="1">
      <c r="A17" s="108" t="s">
        <v>80</v>
      </c>
      <c r="B17" s="171">
        <v>4988</v>
      </c>
      <c r="C17" s="172"/>
    </row>
    <row r="18" spans="1:3" ht="28.5" customHeight="1">
      <c r="A18" s="108" t="s">
        <v>81</v>
      </c>
      <c r="B18" s="171">
        <v>5046</v>
      </c>
      <c r="C18" s="172"/>
    </row>
    <row r="19" spans="1:3" ht="28.5" customHeight="1">
      <c r="A19" s="108" t="s">
        <v>82</v>
      </c>
      <c r="B19" s="171">
        <v>5195</v>
      </c>
      <c r="C19" s="172"/>
    </row>
    <row r="20" spans="1:3" ht="28.5" customHeight="1">
      <c r="A20" s="108" t="s">
        <v>83</v>
      </c>
      <c r="B20" s="171">
        <v>5234</v>
      </c>
      <c r="C20" s="172"/>
    </row>
    <row r="21" spans="1:3" ht="28.5" customHeight="1">
      <c r="A21" s="108" t="s">
        <v>84</v>
      </c>
      <c r="B21" s="171">
        <v>5324</v>
      </c>
      <c r="C21" s="172"/>
    </row>
    <row r="22" spans="1:3" ht="28.5" customHeight="1">
      <c r="A22" s="108" t="s">
        <v>85</v>
      </c>
      <c r="B22" s="171">
        <v>5231</v>
      </c>
      <c r="C22" s="172"/>
    </row>
    <row r="23" spans="1:3" ht="28.5" customHeight="1">
      <c r="A23" s="108" t="s">
        <v>86</v>
      </c>
      <c r="B23" s="171">
        <v>5529</v>
      </c>
      <c r="C23" s="172"/>
    </row>
    <row r="24" spans="1:3" ht="28.5" customHeight="1">
      <c r="A24" s="108" t="s">
        <v>87</v>
      </c>
      <c r="B24" s="171">
        <v>6316</v>
      </c>
      <c r="C24" s="172"/>
    </row>
    <row r="25" spans="1:3" ht="28.5" customHeight="1">
      <c r="A25" s="108" t="s">
        <v>88</v>
      </c>
      <c r="B25" s="171">
        <v>7510</v>
      </c>
      <c r="C25" s="172"/>
    </row>
    <row r="26" spans="1:3" ht="28.5" customHeight="1">
      <c r="A26" s="108" t="s">
        <v>89</v>
      </c>
      <c r="B26" s="171">
        <v>7115</v>
      </c>
      <c r="C26" s="172"/>
    </row>
    <row r="27" spans="1:3" ht="28.5" customHeight="1">
      <c r="A27" s="108" t="s">
        <v>90</v>
      </c>
      <c r="B27" s="171">
        <v>7079</v>
      </c>
      <c r="C27" s="172"/>
    </row>
    <row r="28" ht="6.75" customHeight="1"/>
    <row r="29" ht="13.5">
      <c r="A29" s="120" t="s">
        <v>91</v>
      </c>
    </row>
    <row r="30" ht="13.5">
      <c r="A30" s="120" t="s">
        <v>92</v>
      </c>
    </row>
  </sheetData>
  <sheetProtection/>
  <mergeCells count="18"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5:C5"/>
    <mergeCell ref="D5:E5"/>
    <mergeCell ref="F5:G5"/>
    <mergeCell ref="E9:G9"/>
    <mergeCell ref="B14:C14"/>
    <mergeCell ref="B15:C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
交通・観光－３７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o02p01</dc:creator>
  <cp:keywords/>
  <dc:description/>
  <cp:lastModifiedBy>大林　吉子</cp:lastModifiedBy>
  <cp:lastPrinted>2017-01-04T04:49:56Z</cp:lastPrinted>
  <dcterms:created xsi:type="dcterms:W3CDTF">2006-03-13T15:24:07Z</dcterms:created>
  <dcterms:modified xsi:type="dcterms:W3CDTF">2018-01-16T00:41:35Z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1557556297</vt:i4>
  </property>
  <property fmtid="{D5CDD505-2E9C-101B-9397-08002B2CF9AE}" pid="3" name="_EmailSubject">
    <vt:lpwstr>予算執行調査調査票（国勢調査）</vt:lpwstr>
  </property>
  <property fmtid="{D5CDD505-2E9C-101B-9397-08002B2CF9AE}" pid="4" name="_AuthorEmail">
    <vt:lpwstr>takuji.yao@mof.go.jp</vt:lpwstr>
  </property>
  <property fmtid="{D5CDD505-2E9C-101B-9397-08002B2CF9AE}" pid="5" name="_AuthorEmailDisplayName">
    <vt:lpwstr>八尾拓史</vt:lpwstr>
  </property>
  <property fmtid="{D5CDD505-2E9C-101B-9397-08002B2CF9AE}" pid="6" name="_PreviousAdHocReviewCycleID">
    <vt:i4>1966995936</vt:i4>
  </property>
  <property fmtid="{D5CDD505-2E9C-101B-9397-08002B2CF9AE}" pid="7" name="_ReviewingToolsShownOnce">
    <vt:lpwstr/>
  </property>
</Properties>
</file>