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9" activeTab="0"/>
  </bookViews>
  <sheets>
    <sheet name="38 都市ガス・電気" sheetId="1" r:id="rId1"/>
    <sheet name="39 水道" sheetId="2" r:id="rId2"/>
  </sheets>
  <definedNames>
    <definedName name="Excel_BuiltIn_Print_Area_1" localSheetId="0">'38 都市ガス・電気'!#REF!</definedName>
    <definedName name="Excel_BuiltIn_Print_Area_1" localSheetId="1">'39 水道'!#REF!</definedName>
    <definedName name="Excel_BuiltIn_Print_Area_1">#REF!</definedName>
    <definedName name="Excel_BuiltIn_Print_Area_2" localSheetId="0">#REF!</definedName>
    <definedName name="Excel_BuiltIn_Print_Area_2">#REF!</definedName>
    <definedName name="_xlnm.Print_Area" localSheetId="0">'38 都市ガス・電気'!$A$1:$L$37</definedName>
    <definedName name="_xlnm.Print_Area" localSheetId="1">'39 水道'!$A$1:$H$25</definedName>
  </definedNames>
  <calcPr calcMode="manual" fullCalcOnLoad="1"/>
</workbook>
</file>

<file path=xl/sharedStrings.xml><?xml version="1.0" encoding="utf-8"?>
<sst xmlns="http://schemas.openxmlformats.org/spreadsheetml/2006/main" count="92" uniqueCount="63">
  <si>
    <t>　都市ガスの使用状況</t>
  </si>
  <si>
    <t>導管延長</t>
  </si>
  <si>
    <t>（ｍ）</t>
  </si>
  <si>
    <t>注）数値には旧音羽町、旧御津町、旧小坂井町を含む。旧一宮町は該当なし。</t>
  </si>
  <si>
    <t>平成25年度</t>
  </si>
  <si>
    <t>平成26年度</t>
  </si>
  <si>
    <t>平成27年度</t>
  </si>
  <si>
    <t>　　H27年度からカロリー変更し、45MJ＝10,750kcalとなっています。</t>
  </si>
  <si>
    <t>平成28年度</t>
  </si>
  <si>
    <t>平成29年度</t>
  </si>
  <si>
    <t>総数</t>
  </si>
  <si>
    <t>家庭用</t>
  </si>
  <si>
    <t>施設数
（件）</t>
  </si>
  <si>
    <t>消費量
（千㎥）</t>
  </si>
  <si>
    <t>その他</t>
  </si>
  <si>
    <t>工業用</t>
  </si>
  <si>
    <t>商業用</t>
  </si>
  <si>
    <t>業務用</t>
  </si>
  <si>
    <t>契約口数（口）</t>
  </si>
  <si>
    <t>使用量（千kwh)</t>
  </si>
  <si>
    <t>平成２５年度</t>
  </si>
  <si>
    <t>平成２６年度</t>
  </si>
  <si>
    <t>平成２７年度</t>
  </si>
  <si>
    <t>平成２８年度</t>
  </si>
  <si>
    <t>平成２９年度</t>
  </si>
  <si>
    <t>注）電力の契約口数には、特定規模需要分（高圧及び特別高圧）は含まない。</t>
  </si>
  <si>
    <t>　電灯使用量</t>
  </si>
  <si>
    <t>　電力使用量</t>
  </si>
  <si>
    <r>
      <t xml:space="preserve">341,466
</t>
    </r>
    <r>
      <rPr>
        <sz val="9"/>
        <rFont val="ＭＳ Ｐゴシック"/>
        <family val="3"/>
      </rPr>
      <t>(実績見込）</t>
    </r>
  </si>
  <si>
    <t>区　分</t>
  </si>
  <si>
    <t>資料：水道業務課</t>
  </si>
  <si>
    <t>㎥/日</t>
  </si>
  <si>
    <t>配水能力</t>
  </si>
  <si>
    <t>ｍ</t>
  </si>
  <si>
    <t>管路延長</t>
  </si>
  <si>
    <t>％</t>
  </si>
  <si>
    <t>普及率     　　　</t>
  </si>
  <si>
    <t>ℓ</t>
  </si>
  <si>
    <t>１人１日平均</t>
  </si>
  <si>
    <t>㎥</t>
  </si>
  <si>
    <t>１日平均</t>
  </si>
  <si>
    <t>有収水量</t>
  </si>
  <si>
    <t>給　水</t>
  </si>
  <si>
    <t>県営水道</t>
  </si>
  <si>
    <t>自己水源</t>
  </si>
  <si>
    <t>年間配水量</t>
  </si>
  <si>
    <t>配　　水</t>
  </si>
  <si>
    <t>戸</t>
  </si>
  <si>
    <t>給水栓数</t>
  </si>
  <si>
    <t>人</t>
  </si>
  <si>
    <t>給水人口</t>
  </si>
  <si>
    <t>計画給水人口</t>
  </si>
  <si>
    <t>給水区域内人口</t>
  </si>
  <si>
    <t>平成29年度</t>
  </si>
  <si>
    <t>平成28年度</t>
  </si>
  <si>
    <t>平成27年度
（閏年）</t>
  </si>
  <si>
    <t>単位</t>
  </si>
  <si>
    <t>事　　項</t>
  </si>
  <si>
    <t>水道事業　業務量の推移</t>
  </si>
  <si>
    <t>上水道の状況</t>
  </si>
  <si>
    <t>資料：中部ガス(株）豊川営業所</t>
  </si>
  <si>
    <t>　　電力自由化により、平成２８年度はデータなし</t>
  </si>
  <si>
    <t>資料：中部電力㈱豊川営業所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</si>
</sst>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&quot;△ &quot;0.0%"/>
    <numFmt numFmtId="177" formatCode="#,##0.0;[Red]\-#,##0.0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color indexed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/>
    </xf>
    <xf numFmtId="38" fontId="0" fillId="0" borderId="11" xfId="48" applyFont="1" applyFill="1" applyBorder="1">
      <alignment vertical="center"/>
    </xf>
    <xf numFmtId="38" fontId="0" fillId="0" borderId="12" xfId="48" applyFont="1" applyFill="1" applyBorder="1">
      <alignment vertical="center"/>
    </xf>
    <xf numFmtId="38" fontId="0" fillId="0" borderId="13" xfId="48" applyFont="1" applyFill="1" applyBorder="1">
      <alignment vertical="center"/>
    </xf>
    <xf numFmtId="38" fontId="0" fillId="0" borderId="14" xfId="48" applyFont="1" applyFill="1" applyBorder="1">
      <alignment vertical="center"/>
    </xf>
    <xf numFmtId="0" fontId="0" fillId="0" borderId="15" xfId="0" applyFont="1" applyBorder="1" applyAlignment="1">
      <alignment horizontal="center" vertical="center" shrinkToFit="1"/>
    </xf>
    <xf numFmtId="3" fontId="0" fillId="0" borderId="16" xfId="0" applyNumberFormat="1" applyFont="1" applyFill="1" applyBorder="1" applyAlignment="1">
      <alignment horizontal="right" vertical="center"/>
    </xf>
    <xf numFmtId="38" fontId="0" fillId="0" borderId="16" xfId="48" applyFont="1" applyFill="1" applyBorder="1">
      <alignment vertical="center"/>
    </xf>
    <xf numFmtId="38" fontId="0" fillId="0" borderId="17" xfId="48" applyFont="1" applyFill="1" applyBorder="1">
      <alignment vertical="center"/>
    </xf>
    <xf numFmtId="38" fontId="0" fillId="0" borderId="18" xfId="48" applyFont="1" applyFill="1" applyBorder="1">
      <alignment vertical="center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8" fontId="0" fillId="0" borderId="19" xfId="48" applyFont="1" applyFill="1" applyBorder="1">
      <alignment vertical="center"/>
    </xf>
    <xf numFmtId="0" fontId="0" fillId="0" borderId="20" xfId="0" applyFont="1" applyBorder="1" applyAlignment="1">
      <alignment horizontal="center" vertical="center" shrinkToFi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/>
    </xf>
    <xf numFmtId="38" fontId="0" fillId="0" borderId="22" xfId="48" applyFont="1" applyFill="1" applyBorder="1">
      <alignment vertical="center"/>
    </xf>
    <xf numFmtId="38" fontId="0" fillId="0" borderId="21" xfId="48" applyFont="1" applyFill="1" applyBorder="1">
      <alignment vertical="center"/>
    </xf>
    <xf numFmtId="38" fontId="0" fillId="0" borderId="23" xfId="48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38" fontId="0" fillId="0" borderId="17" xfId="48" applyFont="1" applyBorder="1">
      <alignment vertical="center"/>
    </xf>
    <xf numFmtId="38" fontId="0" fillId="0" borderId="19" xfId="48" applyFont="1" applyBorder="1">
      <alignment vertical="center"/>
    </xf>
    <xf numFmtId="38" fontId="0" fillId="0" borderId="0" xfId="48" applyFont="1" applyBorder="1">
      <alignment vertical="center"/>
    </xf>
    <xf numFmtId="38" fontId="0" fillId="0" borderId="24" xfId="48" applyFont="1" applyBorder="1">
      <alignment vertical="center"/>
    </xf>
    <xf numFmtId="38" fontId="0" fillId="0" borderId="25" xfId="48" applyFont="1" applyBorder="1">
      <alignment vertical="center"/>
    </xf>
    <xf numFmtId="38" fontId="0" fillId="0" borderId="26" xfId="48" applyFont="1" applyBorder="1">
      <alignment vertical="center"/>
    </xf>
    <xf numFmtId="38" fontId="0" fillId="0" borderId="21" xfId="48" applyFont="1" applyBorder="1">
      <alignment vertical="center"/>
    </xf>
    <xf numFmtId="38" fontId="0" fillId="0" borderId="27" xfId="48" applyFont="1" applyBorder="1">
      <alignment vertical="center"/>
    </xf>
    <xf numFmtId="38" fontId="0" fillId="0" borderId="28" xfId="48" applyFont="1" applyBorder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48" applyFont="1" applyFill="1" applyBorder="1" applyAlignment="1" applyProtection="1">
      <alignment horizontal="center" vertical="center" wrapText="1"/>
      <protection/>
    </xf>
    <xf numFmtId="38" fontId="8" fillId="0" borderId="0" xfId="48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horizontal="center" vertical="center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1" fillId="0" borderId="0" xfId="48" applyFont="1" applyFill="1" applyBorder="1" applyAlignment="1" applyProtection="1">
      <alignment vertical="center"/>
      <protection/>
    </xf>
    <xf numFmtId="38" fontId="8" fillId="0" borderId="31" xfId="48" applyFont="1" applyFill="1" applyBorder="1" applyAlignment="1" applyProtection="1">
      <alignment vertical="center"/>
      <protection/>
    </xf>
    <xf numFmtId="38" fontId="8" fillId="0" borderId="32" xfId="48" applyFont="1" applyFill="1" applyBorder="1" applyAlignment="1" applyProtection="1">
      <alignment vertical="center"/>
      <protection/>
    </xf>
    <xf numFmtId="38" fontId="8" fillId="0" borderId="33" xfId="48" applyFont="1" applyFill="1" applyBorder="1" applyAlignment="1" applyProtection="1">
      <alignment vertical="center"/>
      <protection/>
    </xf>
    <xf numFmtId="38" fontId="8" fillId="0" borderId="34" xfId="48" applyFont="1" applyFill="1" applyBorder="1" applyAlignment="1" applyProtection="1">
      <alignment vertical="center"/>
      <protection/>
    </xf>
    <xf numFmtId="38" fontId="8" fillId="0" borderId="35" xfId="48" applyFont="1" applyFill="1" applyBorder="1" applyAlignment="1" applyProtection="1">
      <alignment vertical="center"/>
      <protection/>
    </xf>
    <xf numFmtId="38" fontId="10" fillId="0" borderId="34" xfId="48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vertical="center"/>
      <protection/>
    </xf>
    <xf numFmtId="38" fontId="8" fillId="0" borderId="36" xfId="48" applyFont="1" applyFill="1" applyBorder="1" applyAlignment="1" applyProtection="1">
      <alignment vertical="center"/>
      <protection/>
    </xf>
    <xf numFmtId="38" fontId="8" fillId="0" borderId="37" xfId="48" applyFont="1" applyFill="1" applyBorder="1" applyAlignment="1" applyProtection="1">
      <alignment vertical="center"/>
      <protection/>
    </xf>
    <xf numFmtId="38" fontId="8" fillId="0" borderId="29" xfId="48" applyFont="1" applyFill="1" applyBorder="1" applyAlignment="1" applyProtection="1">
      <alignment vertical="center"/>
      <protection/>
    </xf>
    <xf numFmtId="38" fontId="8" fillId="0" borderId="38" xfId="48" applyFont="1" applyFill="1" applyBorder="1" applyAlignment="1" applyProtection="1">
      <alignment vertical="center"/>
      <protection/>
    </xf>
    <xf numFmtId="38" fontId="10" fillId="0" borderId="29" xfId="48" applyFont="1" applyFill="1" applyBorder="1" applyAlignment="1" applyProtection="1">
      <alignment horizontal="center" vertical="center"/>
      <protection/>
    </xf>
    <xf numFmtId="177" fontId="8" fillId="0" borderId="30" xfId="48" applyNumberFormat="1" applyFont="1" applyFill="1" applyBorder="1" applyAlignment="1" applyProtection="1">
      <alignment vertical="center"/>
      <protection/>
    </xf>
    <xf numFmtId="177" fontId="8" fillId="0" borderId="36" xfId="48" applyNumberFormat="1" applyFont="1" applyFill="1" applyBorder="1" applyAlignment="1" applyProtection="1">
      <alignment vertical="center"/>
      <protection/>
    </xf>
    <xf numFmtId="177" fontId="8" fillId="0" borderId="37" xfId="48" applyNumberFormat="1" applyFont="1" applyFill="1" applyBorder="1" applyAlignment="1" applyProtection="1">
      <alignment vertical="center"/>
      <protection/>
    </xf>
    <xf numFmtId="177" fontId="8" fillId="0" borderId="29" xfId="48" applyNumberFormat="1" applyFont="1" applyFill="1" applyBorder="1" applyAlignment="1" applyProtection="1">
      <alignment vertical="center"/>
      <protection/>
    </xf>
    <xf numFmtId="40" fontId="10" fillId="0" borderId="29" xfId="48" applyNumberFormat="1" applyFont="1" applyFill="1" applyBorder="1" applyAlignment="1" applyProtection="1">
      <alignment horizontal="center" vertical="center"/>
      <protection/>
    </xf>
    <xf numFmtId="38" fontId="10" fillId="0" borderId="29" xfId="48" applyFont="1" applyFill="1" applyBorder="1" applyAlignment="1" applyProtection="1">
      <alignment vertical="center"/>
      <protection/>
    </xf>
    <xf numFmtId="38" fontId="10" fillId="0" borderId="29" xfId="48" applyFont="1" applyFill="1" applyBorder="1" applyAlignment="1" applyProtection="1">
      <alignment vertical="center" wrapText="1"/>
      <protection/>
    </xf>
    <xf numFmtId="38" fontId="8" fillId="33" borderId="37" xfId="48" applyFont="1" applyFill="1" applyBorder="1" applyAlignment="1" applyProtection="1">
      <alignment vertical="center"/>
      <protection/>
    </xf>
    <xf numFmtId="38" fontId="8" fillId="33" borderId="29" xfId="48" applyFont="1" applyFill="1" applyBorder="1" applyAlignment="1" applyProtection="1">
      <alignment vertical="center"/>
      <protection/>
    </xf>
    <xf numFmtId="38" fontId="10" fillId="33" borderId="29" xfId="48" applyFont="1" applyFill="1" applyBorder="1" applyAlignment="1" applyProtection="1">
      <alignment horizontal="center" vertical="center"/>
      <protection/>
    </xf>
    <xf numFmtId="38" fontId="10" fillId="33" borderId="29" xfId="48" applyFont="1" applyFill="1" applyBorder="1" applyAlignment="1" applyProtection="1">
      <alignment vertical="center"/>
      <protection/>
    </xf>
    <xf numFmtId="38" fontId="10" fillId="0" borderId="29" xfId="48" applyFont="1" applyFill="1" applyBorder="1" applyAlignment="1" applyProtection="1">
      <alignment horizontal="left" vertical="center"/>
      <protection/>
    </xf>
    <xf numFmtId="38" fontId="8" fillId="0" borderId="39" xfId="48" applyFont="1" applyFill="1" applyBorder="1" applyAlignment="1" applyProtection="1">
      <alignment vertical="center"/>
      <protection/>
    </xf>
    <xf numFmtId="38" fontId="8" fillId="0" borderId="40" xfId="48" applyFont="1" applyFill="1" applyBorder="1" applyAlignment="1" applyProtection="1">
      <alignment vertical="center"/>
      <protection/>
    </xf>
    <xf numFmtId="38" fontId="8" fillId="0" borderId="41" xfId="48" applyFont="1" applyFill="1" applyBorder="1" applyAlignment="1" applyProtection="1">
      <alignment vertical="center"/>
      <protection/>
    </xf>
    <xf numFmtId="38" fontId="8" fillId="0" borderId="42" xfId="48" applyFont="1" applyFill="1" applyBorder="1" applyAlignment="1" applyProtection="1">
      <alignment vertical="center"/>
      <protection/>
    </xf>
    <xf numFmtId="38" fontId="8" fillId="0" borderId="43" xfId="48" applyFont="1" applyFill="1" applyBorder="1" applyAlignment="1" applyProtection="1">
      <alignment vertical="center"/>
      <protection/>
    </xf>
    <xf numFmtId="38" fontId="10" fillId="0" borderId="42" xfId="48" applyFont="1" applyFill="1" applyBorder="1" applyAlignment="1" applyProtection="1">
      <alignment horizontal="center" vertical="center"/>
      <protection/>
    </xf>
    <xf numFmtId="38" fontId="12" fillId="0" borderId="44" xfId="48" applyFont="1" applyFill="1" applyBorder="1" applyAlignment="1" applyProtection="1">
      <alignment horizontal="center" vertical="center" wrapText="1" shrinkToFit="1"/>
      <protection/>
    </xf>
    <xf numFmtId="38" fontId="12" fillId="0" borderId="45" xfId="48" applyFont="1" applyFill="1" applyBorder="1" applyAlignment="1" applyProtection="1">
      <alignment horizontal="center" vertical="center" shrinkToFit="1"/>
      <protection/>
    </xf>
    <xf numFmtId="38" fontId="12" fillId="0" borderId="46" xfId="48" applyFont="1" applyFill="1" applyBorder="1" applyAlignment="1" applyProtection="1">
      <alignment horizontal="center" vertical="center" wrapText="1" shrinkToFit="1"/>
      <protection/>
    </xf>
    <xf numFmtId="38" fontId="12" fillId="0" borderId="47" xfId="48" applyFont="1" applyFill="1" applyBorder="1" applyAlignment="1" applyProtection="1">
      <alignment horizontal="center" vertical="center" shrinkToFit="1"/>
      <protection/>
    </xf>
    <xf numFmtId="38" fontId="12" fillId="0" borderId="48" xfId="48" applyFont="1" applyFill="1" applyBorder="1" applyAlignment="1" applyProtection="1">
      <alignment horizontal="center" vertical="center" shrinkToFit="1"/>
      <protection/>
    </xf>
    <xf numFmtId="38" fontId="12" fillId="0" borderId="49" xfId="48" applyFont="1" applyFill="1" applyBorder="1" applyAlignment="1" applyProtection="1">
      <alignment horizontal="center" vertical="center"/>
      <protection/>
    </xf>
    <xf numFmtId="38" fontId="13" fillId="0" borderId="0" xfId="48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66" xfId="48" applyFont="1" applyBorder="1">
      <alignment vertical="center"/>
    </xf>
    <xf numFmtId="38" fontId="0" fillId="0" borderId="67" xfId="48" applyFont="1" applyBorder="1">
      <alignment vertical="center"/>
    </xf>
    <xf numFmtId="38" fontId="0" fillId="0" borderId="68" xfId="48" applyFont="1" applyBorder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38" fontId="10" fillId="0" borderId="52" xfId="48" applyFont="1" applyFill="1" applyBorder="1" applyAlignment="1" applyProtection="1">
      <alignment horizontal="center" vertical="center" textRotation="255"/>
      <protection/>
    </xf>
    <xf numFmtId="40" fontId="10" fillId="0" borderId="73" xfId="48" applyNumberFormat="1" applyFont="1" applyFill="1" applyBorder="1" applyAlignment="1" applyProtection="1">
      <alignment horizontal="left" vertical="center"/>
      <protection/>
    </xf>
    <xf numFmtId="40" fontId="10" fillId="0" borderId="74" xfId="48" applyNumberFormat="1" applyFont="1" applyFill="1" applyBorder="1" applyAlignment="1" applyProtection="1">
      <alignment horizontal="left" vertical="center"/>
      <protection/>
    </xf>
    <xf numFmtId="38" fontId="10" fillId="0" borderId="75" xfId="48" applyFont="1" applyFill="1" applyBorder="1" applyAlignment="1" applyProtection="1">
      <alignment horizontal="left" vertical="center"/>
      <protection/>
    </xf>
    <xf numFmtId="38" fontId="10" fillId="0" borderId="76" xfId="48" applyFont="1" applyFill="1" applyBorder="1" applyAlignment="1" applyProtection="1">
      <alignment horizontal="left" vertical="center"/>
      <protection/>
    </xf>
    <xf numFmtId="38" fontId="10" fillId="0" borderId="73" xfId="48" applyFont="1" applyFill="1" applyBorder="1" applyAlignment="1" applyProtection="1">
      <alignment horizontal="left" vertical="center"/>
      <protection/>
    </xf>
    <xf numFmtId="38" fontId="10" fillId="0" borderId="74" xfId="48" applyFont="1" applyFill="1" applyBorder="1" applyAlignment="1" applyProtection="1">
      <alignment horizontal="left" vertical="center"/>
      <protection/>
    </xf>
    <xf numFmtId="38" fontId="12" fillId="0" borderId="77" xfId="48" applyFont="1" applyFill="1" applyBorder="1" applyAlignment="1" applyProtection="1">
      <alignment horizontal="center" vertical="center"/>
      <protection/>
    </xf>
    <xf numFmtId="38" fontId="12" fillId="0" borderId="78" xfId="48" applyFont="1" applyFill="1" applyBorder="1" applyAlignment="1" applyProtection="1">
      <alignment horizontal="center" vertical="center"/>
      <protection/>
    </xf>
    <xf numFmtId="38" fontId="10" fillId="0" borderId="79" xfId="48" applyFont="1" applyFill="1" applyBorder="1" applyAlignment="1" applyProtection="1">
      <alignment horizontal="left" vertical="center"/>
      <protection/>
    </xf>
    <xf numFmtId="38" fontId="10" fillId="0" borderId="80" xfId="48" applyFont="1" applyFill="1" applyBorder="1" applyAlignment="1" applyProtection="1">
      <alignment horizontal="left" vertical="center"/>
      <protection/>
    </xf>
    <xf numFmtId="38" fontId="10" fillId="0" borderId="73" xfId="48" applyFont="1" applyFill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4">
      <selection activeCell="G31" sqref="G31"/>
    </sheetView>
  </sheetViews>
  <sheetFormatPr defaultColWidth="9.00390625" defaultRowHeight="13.5"/>
  <cols>
    <col min="1" max="1" width="10.625" style="3" customWidth="1"/>
    <col min="2" max="10" width="9.00390625" style="3" customWidth="1"/>
    <col min="11" max="11" width="8.25390625" style="3" customWidth="1"/>
    <col min="12" max="12" width="9.00390625" style="3" customWidth="1"/>
    <col min="13" max="16384" width="9.00390625" style="3" customWidth="1"/>
  </cols>
  <sheetData>
    <row r="1" ht="14.25" customHeight="1">
      <c r="A1" s="2"/>
    </row>
    <row r="2" spans="2:8" ht="15" customHeight="1">
      <c r="B2" s="4"/>
      <c r="C2" s="4"/>
      <c r="D2" s="1"/>
      <c r="E2" s="1"/>
      <c r="F2" s="1"/>
      <c r="G2" s="1"/>
      <c r="H2" s="1"/>
    </row>
    <row r="3" spans="1:8" ht="22.5" customHeight="1" thickBot="1">
      <c r="A3" s="4" t="s">
        <v>0</v>
      </c>
      <c r="B3" s="1"/>
      <c r="C3" s="1"/>
      <c r="D3" s="1"/>
      <c r="E3" s="1"/>
      <c r="F3" s="1"/>
      <c r="G3" s="1"/>
      <c r="H3" s="1"/>
    </row>
    <row r="4" spans="1:12" ht="22.5" customHeight="1">
      <c r="A4" s="88" t="s">
        <v>29</v>
      </c>
      <c r="B4" s="91" t="s">
        <v>1</v>
      </c>
      <c r="C4" s="93" t="s">
        <v>10</v>
      </c>
      <c r="D4" s="94"/>
      <c r="E4" s="93" t="s">
        <v>11</v>
      </c>
      <c r="F4" s="97"/>
      <c r="G4" s="99" t="s">
        <v>17</v>
      </c>
      <c r="H4" s="100"/>
      <c r="I4" s="100"/>
      <c r="J4" s="100"/>
      <c r="K4" s="100"/>
      <c r="L4" s="101"/>
    </row>
    <row r="5" spans="1:12" ht="34.5" customHeight="1">
      <c r="A5" s="89"/>
      <c r="B5" s="92"/>
      <c r="C5" s="95"/>
      <c r="D5" s="96"/>
      <c r="E5" s="95"/>
      <c r="F5" s="98"/>
      <c r="G5" s="102" t="s">
        <v>15</v>
      </c>
      <c r="H5" s="103"/>
      <c r="I5" s="104" t="s">
        <v>16</v>
      </c>
      <c r="J5" s="105"/>
      <c r="K5" s="105" t="s">
        <v>14</v>
      </c>
      <c r="L5" s="106"/>
    </row>
    <row r="6" spans="1:12" ht="42" customHeight="1">
      <c r="A6" s="90"/>
      <c r="B6" s="36" t="s">
        <v>2</v>
      </c>
      <c r="C6" s="37" t="s">
        <v>12</v>
      </c>
      <c r="D6" s="37" t="s">
        <v>13</v>
      </c>
      <c r="E6" s="37" t="s">
        <v>12</v>
      </c>
      <c r="F6" s="37" t="s">
        <v>13</v>
      </c>
      <c r="G6" s="37" t="s">
        <v>12</v>
      </c>
      <c r="H6" s="37" t="s">
        <v>13</v>
      </c>
      <c r="I6" s="37" t="s">
        <v>12</v>
      </c>
      <c r="J6" s="37" t="s">
        <v>13</v>
      </c>
      <c r="K6" s="37" t="s">
        <v>12</v>
      </c>
      <c r="L6" s="38" t="s">
        <v>13</v>
      </c>
    </row>
    <row r="7" spans="1:12" ht="39.75" customHeight="1">
      <c r="A7" s="5" t="s">
        <v>4</v>
      </c>
      <c r="B7" s="6">
        <v>307188</v>
      </c>
      <c r="C7" s="6">
        <v>14357</v>
      </c>
      <c r="D7" s="6">
        <v>19605</v>
      </c>
      <c r="E7" s="6">
        <v>13460</v>
      </c>
      <c r="F7" s="6">
        <v>4103</v>
      </c>
      <c r="G7" s="7">
        <v>77</v>
      </c>
      <c r="H7" s="8">
        <v>11470</v>
      </c>
      <c r="I7" s="9">
        <v>556</v>
      </c>
      <c r="J7" s="9">
        <v>1864</v>
      </c>
      <c r="K7" s="9">
        <v>264</v>
      </c>
      <c r="L7" s="10">
        <v>2168</v>
      </c>
    </row>
    <row r="8" spans="1:12" ht="39.75" customHeight="1">
      <c r="A8" s="11" t="s">
        <v>5</v>
      </c>
      <c r="B8" s="12">
        <v>315185</v>
      </c>
      <c r="C8" s="12">
        <v>14912</v>
      </c>
      <c r="D8" s="12">
        <v>18923</v>
      </c>
      <c r="E8" s="12">
        <v>14024</v>
      </c>
      <c r="F8" s="12">
        <v>4272</v>
      </c>
      <c r="G8" s="13">
        <v>74</v>
      </c>
      <c r="H8" s="14">
        <v>10984</v>
      </c>
      <c r="I8" s="13">
        <v>553</v>
      </c>
      <c r="J8" s="13">
        <v>1733</v>
      </c>
      <c r="K8" s="13">
        <v>261</v>
      </c>
      <c r="L8" s="15">
        <v>1934</v>
      </c>
    </row>
    <row r="9" spans="1:12" ht="39.75" customHeight="1">
      <c r="A9" s="11" t="s">
        <v>6</v>
      </c>
      <c r="B9" s="16">
        <v>322322</v>
      </c>
      <c r="C9" s="12">
        <v>15558</v>
      </c>
      <c r="D9" s="12">
        <v>18909</v>
      </c>
      <c r="E9" s="12">
        <v>14653</v>
      </c>
      <c r="F9" s="12">
        <v>4348</v>
      </c>
      <c r="G9" s="13">
        <v>77</v>
      </c>
      <c r="H9" s="14">
        <v>10848</v>
      </c>
      <c r="I9" s="13">
        <v>568</v>
      </c>
      <c r="J9" s="13">
        <v>1826</v>
      </c>
      <c r="K9" s="13">
        <v>260</v>
      </c>
      <c r="L9" s="15">
        <v>1887</v>
      </c>
    </row>
    <row r="10" spans="1:12" ht="39.75" customHeight="1">
      <c r="A10" s="5" t="s">
        <v>8</v>
      </c>
      <c r="B10" s="17">
        <v>331922</v>
      </c>
      <c r="C10" s="12">
        <v>16045</v>
      </c>
      <c r="D10" s="12">
        <v>20788</v>
      </c>
      <c r="E10" s="13">
        <v>15129</v>
      </c>
      <c r="F10" s="13">
        <v>4578</v>
      </c>
      <c r="G10" s="13">
        <v>78</v>
      </c>
      <c r="H10" s="18">
        <v>12082</v>
      </c>
      <c r="I10" s="13">
        <v>570</v>
      </c>
      <c r="J10" s="13">
        <v>2096</v>
      </c>
      <c r="K10" s="13">
        <v>268</v>
      </c>
      <c r="L10" s="15">
        <v>2032</v>
      </c>
    </row>
    <row r="11" spans="1:12" ht="39.75" customHeight="1" thickBot="1">
      <c r="A11" s="19" t="s">
        <v>9</v>
      </c>
      <c r="B11" s="20" t="s">
        <v>28</v>
      </c>
      <c r="C11" s="21">
        <v>16611</v>
      </c>
      <c r="D11" s="21">
        <v>21499</v>
      </c>
      <c r="E11" s="22">
        <v>15679</v>
      </c>
      <c r="F11" s="22">
        <v>4945</v>
      </c>
      <c r="G11" s="22">
        <v>82</v>
      </c>
      <c r="H11" s="23">
        <v>12325</v>
      </c>
      <c r="I11" s="22">
        <v>569</v>
      </c>
      <c r="J11" s="22">
        <v>2109</v>
      </c>
      <c r="K11" s="22">
        <v>281</v>
      </c>
      <c r="L11" s="24">
        <v>2120</v>
      </c>
    </row>
    <row r="12" spans="1:12" ht="24" customHeight="1">
      <c r="A12" s="25" t="s">
        <v>3</v>
      </c>
      <c r="B12" s="25"/>
      <c r="C12" s="25"/>
      <c r="D12" s="25"/>
      <c r="E12" s="25"/>
      <c r="F12" s="25"/>
      <c r="J12" s="87" t="s">
        <v>60</v>
      </c>
      <c r="K12" s="87"/>
      <c r="L12" s="87"/>
    </row>
    <row r="13" ht="15" customHeight="1">
      <c r="A13" s="25" t="s">
        <v>7</v>
      </c>
    </row>
    <row r="14" ht="15" customHeight="1">
      <c r="A14" s="26"/>
    </row>
    <row r="15" ht="15" customHeight="1">
      <c r="A15" s="26"/>
    </row>
    <row r="16" ht="15" customHeight="1">
      <c r="A16" s="26"/>
    </row>
    <row r="17" ht="19.5" customHeight="1" thickBot="1">
      <c r="A17" s="1" t="s">
        <v>26</v>
      </c>
    </row>
    <row r="18" spans="1:6" ht="15" customHeight="1">
      <c r="A18" s="107" t="s">
        <v>29</v>
      </c>
      <c r="B18" s="108"/>
      <c r="C18" s="111" t="s">
        <v>18</v>
      </c>
      <c r="D18" s="112"/>
      <c r="E18" s="108" t="s">
        <v>19</v>
      </c>
      <c r="F18" s="115"/>
    </row>
    <row r="19" spans="1:6" ht="16.5" customHeight="1">
      <c r="A19" s="109"/>
      <c r="B19" s="110"/>
      <c r="C19" s="113"/>
      <c r="D19" s="114"/>
      <c r="E19" s="110"/>
      <c r="F19" s="116"/>
    </row>
    <row r="20" spans="1:6" ht="26.25" customHeight="1">
      <c r="A20" s="120" t="s">
        <v>20</v>
      </c>
      <c r="B20" s="121"/>
      <c r="C20" s="27"/>
      <c r="D20" s="28">
        <v>99372</v>
      </c>
      <c r="E20" s="27"/>
      <c r="F20" s="31">
        <v>385531</v>
      </c>
    </row>
    <row r="21" spans="1:6" ht="26.25" customHeight="1">
      <c r="A21" s="120" t="s">
        <v>21</v>
      </c>
      <c r="B21" s="121"/>
      <c r="C21" s="29"/>
      <c r="D21" s="29">
        <v>100351</v>
      </c>
      <c r="E21" s="30"/>
      <c r="F21" s="32">
        <v>368572</v>
      </c>
    </row>
    <row r="22" spans="1:6" ht="26.25" customHeight="1">
      <c r="A22" s="120" t="s">
        <v>22</v>
      </c>
      <c r="B22" s="121"/>
      <c r="C22" s="27"/>
      <c r="D22" s="28">
        <v>101329</v>
      </c>
      <c r="E22" s="27"/>
      <c r="F22" s="31">
        <v>358239</v>
      </c>
    </row>
    <row r="23" spans="1:6" ht="26.25" customHeight="1">
      <c r="A23" s="120" t="s">
        <v>23</v>
      </c>
      <c r="B23" s="121"/>
      <c r="C23" s="117"/>
      <c r="D23" s="118"/>
      <c r="E23" s="117"/>
      <c r="F23" s="119"/>
    </row>
    <row r="24" spans="1:6" ht="26.25" customHeight="1" thickBot="1">
      <c r="A24" s="122" t="s">
        <v>24</v>
      </c>
      <c r="B24" s="123"/>
      <c r="C24" s="33"/>
      <c r="D24" s="33">
        <v>103942</v>
      </c>
      <c r="E24" s="34"/>
      <c r="F24" s="35">
        <v>384677</v>
      </c>
    </row>
    <row r="25" ht="16.5" customHeight="1"/>
    <row r="26" ht="20.25" customHeight="1" thickBot="1">
      <c r="A26" s="1" t="s">
        <v>27</v>
      </c>
    </row>
    <row r="27" spans="1:6" ht="16.5" customHeight="1">
      <c r="A27" s="107" t="s">
        <v>29</v>
      </c>
      <c r="B27" s="108"/>
      <c r="C27" s="108" t="s">
        <v>18</v>
      </c>
      <c r="D27" s="108"/>
      <c r="E27" s="108" t="s">
        <v>19</v>
      </c>
      <c r="F27" s="115"/>
    </row>
    <row r="28" spans="1:6" ht="13.5">
      <c r="A28" s="109"/>
      <c r="B28" s="110"/>
      <c r="C28" s="110"/>
      <c r="D28" s="110"/>
      <c r="E28" s="110"/>
      <c r="F28" s="116"/>
    </row>
    <row r="29" spans="1:6" ht="26.25" customHeight="1">
      <c r="A29" s="120" t="s">
        <v>20</v>
      </c>
      <c r="B29" s="121"/>
      <c r="C29" s="27"/>
      <c r="D29" s="28">
        <v>12216</v>
      </c>
      <c r="E29" s="27"/>
      <c r="F29" s="31">
        <v>969223</v>
      </c>
    </row>
    <row r="30" spans="1:6" ht="26.25" customHeight="1">
      <c r="A30" s="120" t="s">
        <v>21</v>
      </c>
      <c r="B30" s="121"/>
      <c r="C30" s="29"/>
      <c r="D30" s="29">
        <v>11814</v>
      </c>
      <c r="E30" s="30"/>
      <c r="F30" s="32">
        <v>939749</v>
      </c>
    </row>
    <row r="31" spans="1:6" ht="26.25" customHeight="1">
      <c r="A31" s="120" t="s">
        <v>22</v>
      </c>
      <c r="B31" s="121"/>
      <c r="C31" s="27"/>
      <c r="D31" s="28">
        <v>11640</v>
      </c>
      <c r="E31" s="27"/>
      <c r="F31" s="31">
        <v>914173</v>
      </c>
    </row>
    <row r="32" spans="1:6" ht="26.25" customHeight="1">
      <c r="A32" s="120" t="s">
        <v>23</v>
      </c>
      <c r="B32" s="121"/>
      <c r="C32" s="117"/>
      <c r="D32" s="118"/>
      <c r="E32" s="117"/>
      <c r="F32" s="119"/>
    </row>
    <row r="33" spans="1:6" ht="26.25" customHeight="1" thickBot="1">
      <c r="A33" s="122" t="s">
        <v>24</v>
      </c>
      <c r="B33" s="123"/>
      <c r="C33" s="33"/>
      <c r="D33" s="33">
        <v>11132</v>
      </c>
      <c r="E33" s="34"/>
      <c r="F33" s="35">
        <v>1020611</v>
      </c>
    </row>
    <row r="34" spans="4:5" ht="13.5">
      <c r="D34" s="39" t="s">
        <v>62</v>
      </c>
      <c r="E34" s="39"/>
    </row>
    <row r="36" ht="13.5">
      <c r="A36" s="3" t="s">
        <v>25</v>
      </c>
    </row>
    <row r="37" ht="13.5">
      <c r="A37" s="39" t="s">
        <v>61</v>
      </c>
    </row>
    <row r="44" ht="21.75" customHeight="1"/>
    <row r="47" ht="13.5" customHeight="1"/>
  </sheetData>
  <sheetProtection selectLockedCells="1" selectUnlockedCells="1"/>
  <mergeCells count="29">
    <mergeCell ref="A32:B32"/>
    <mergeCell ref="A33:B33"/>
    <mergeCell ref="C32:D32"/>
    <mergeCell ref="E32:F32"/>
    <mergeCell ref="A22:B22"/>
    <mergeCell ref="A23:B23"/>
    <mergeCell ref="A24:B24"/>
    <mergeCell ref="A29:B29"/>
    <mergeCell ref="A30:B30"/>
    <mergeCell ref="A31:B31"/>
    <mergeCell ref="A18:B19"/>
    <mergeCell ref="A27:B28"/>
    <mergeCell ref="C18:D19"/>
    <mergeCell ref="E18:F19"/>
    <mergeCell ref="C27:D28"/>
    <mergeCell ref="E27:F28"/>
    <mergeCell ref="C23:D23"/>
    <mergeCell ref="E23:F23"/>
    <mergeCell ref="A20:B20"/>
    <mergeCell ref="A21:B21"/>
    <mergeCell ref="J12:L12"/>
    <mergeCell ref="A4:A6"/>
    <mergeCell ref="B4:B5"/>
    <mergeCell ref="C4:D5"/>
    <mergeCell ref="E4:F5"/>
    <mergeCell ref="G4:L4"/>
    <mergeCell ref="G5:H5"/>
    <mergeCell ref="I5:J5"/>
    <mergeCell ref="K5:L5"/>
  </mergeCells>
  <printOptions horizontalCentered="1"/>
  <pageMargins left="0.3937007874015748" right="0" top="0.7874015748031497" bottom="0.5118110236220472" header="0.5118110236220472" footer="0.5118110236220472"/>
  <pageSetup horizontalDpi="300" verticalDpi="300" orientation="portrait" paperSize="9" scale="91" r:id="rId1"/>
  <headerFooter alignWithMargins="0">
    <oddHeader>&amp;R電気・ガス・水道－３８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00390625" defaultRowHeight="13.5"/>
  <cols>
    <col min="1" max="1" width="5.375" style="39" customWidth="1"/>
    <col min="2" max="2" width="13.25390625" style="39" customWidth="1"/>
    <col min="3" max="3" width="7.625" style="39" customWidth="1"/>
    <col min="4" max="8" width="12.125" style="39" customWidth="1"/>
    <col min="9" max="10" width="9.00390625" style="39" customWidth="1"/>
    <col min="11" max="11" width="8.25390625" style="39" customWidth="1"/>
    <col min="12" max="16384" width="9.00390625" style="39" customWidth="1"/>
  </cols>
  <sheetData>
    <row r="1" spans="2:8" ht="33" customHeight="1">
      <c r="B1" s="84"/>
      <c r="C1" s="84"/>
      <c r="D1" s="84"/>
      <c r="E1" s="84"/>
      <c r="F1" s="84"/>
      <c r="G1" s="84"/>
      <c r="H1" s="84"/>
    </row>
    <row r="2" spans="1:8" ht="15" customHeight="1">
      <c r="A2" s="86" t="s">
        <v>59</v>
      </c>
      <c r="B2" s="84"/>
      <c r="C2" s="84"/>
      <c r="D2" s="84"/>
      <c r="E2" s="84"/>
      <c r="F2" s="84"/>
      <c r="G2" s="84"/>
      <c r="H2" s="84"/>
    </row>
    <row r="3" spans="1:8" ht="15" customHeight="1">
      <c r="A3" s="85"/>
      <c r="B3" s="84"/>
      <c r="C3" s="84"/>
      <c r="D3" s="84"/>
      <c r="E3" s="84"/>
      <c r="F3" s="84"/>
      <c r="G3" s="84"/>
      <c r="H3" s="84"/>
    </row>
    <row r="4" spans="1:8" ht="15" customHeight="1">
      <c r="A4" s="85"/>
      <c r="B4" s="84"/>
      <c r="C4" s="84"/>
      <c r="D4" s="84"/>
      <c r="E4" s="84"/>
      <c r="F4" s="84"/>
      <c r="G4" s="84"/>
      <c r="H4" s="84"/>
    </row>
    <row r="5" ht="15" customHeight="1"/>
    <row r="6" spans="1:8" ht="22.5" customHeight="1" thickBot="1">
      <c r="A6" s="83" t="s">
        <v>58</v>
      </c>
      <c r="C6" s="44"/>
      <c r="D6" s="42"/>
      <c r="E6" s="42"/>
      <c r="F6" s="42"/>
      <c r="G6" s="42"/>
      <c r="H6" s="42"/>
    </row>
    <row r="7" spans="1:8" ht="46.5" customHeight="1">
      <c r="A7" s="131" t="s">
        <v>57</v>
      </c>
      <c r="B7" s="132"/>
      <c r="C7" s="82" t="s">
        <v>56</v>
      </c>
      <c r="D7" s="81" t="s">
        <v>4</v>
      </c>
      <c r="E7" s="80" t="s">
        <v>5</v>
      </c>
      <c r="F7" s="79" t="s">
        <v>55</v>
      </c>
      <c r="G7" s="78" t="s">
        <v>54</v>
      </c>
      <c r="H7" s="77" t="s">
        <v>53</v>
      </c>
    </row>
    <row r="8" spans="1:8" ht="36.75" customHeight="1">
      <c r="A8" s="133" t="s">
        <v>52</v>
      </c>
      <c r="B8" s="134"/>
      <c r="C8" s="76" t="s">
        <v>49</v>
      </c>
      <c r="D8" s="75">
        <v>184962</v>
      </c>
      <c r="E8" s="74">
        <v>184944</v>
      </c>
      <c r="F8" s="73">
        <v>185350</v>
      </c>
      <c r="G8" s="72">
        <v>185751</v>
      </c>
      <c r="H8" s="71">
        <v>185884</v>
      </c>
    </row>
    <row r="9" spans="1:8" ht="36.75" customHeight="1">
      <c r="A9" s="129" t="s">
        <v>51</v>
      </c>
      <c r="B9" s="130"/>
      <c r="C9" s="58" t="s">
        <v>49</v>
      </c>
      <c r="D9" s="57">
        <v>186100</v>
      </c>
      <c r="E9" s="56">
        <v>186100</v>
      </c>
      <c r="F9" s="55">
        <v>186100</v>
      </c>
      <c r="G9" s="54">
        <v>186100</v>
      </c>
      <c r="H9" s="53">
        <v>186100</v>
      </c>
    </row>
    <row r="10" spans="1:8" ht="36.75" customHeight="1">
      <c r="A10" s="129" t="s">
        <v>50</v>
      </c>
      <c r="B10" s="130"/>
      <c r="C10" s="58" t="s">
        <v>49</v>
      </c>
      <c r="D10" s="57">
        <v>184574</v>
      </c>
      <c r="E10" s="56">
        <v>184556</v>
      </c>
      <c r="F10" s="55">
        <v>184971</v>
      </c>
      <c r="G10" s="54">
        <v>185381</v>
      </c>
      <c r="H10" s="53">
        <v>185532</v>
      </c>
    </row>
    <row r="11" spans="1:8" ht="36.75" customHeight="1">
      <c r="A11" s="129" t="s">
        <v>48</v>
      </c>
      <c r="B11" s="130"/>
      <c r="C11" s="58" t="s">
        <v>47</v>
      </c>
      <c r="D11" s="57">
        <v>72424</v>
      </c>
      <c r="E11" s="56">
        <v>73252</v>
      </c>
      <c r="F11" s="55">
        <v>73909</v>
      </c>
      <c r="G11" s="54">
        <v>74924</v>
      </c>
      <c r="H11" s="53">
        <v>76073</v>
      </c>
    </row>
    <row r="12" spans="1:8" ht="36.75" customHeight="1">
      <c r="A12" s="135" t="s">
        <v>46</v>
      </c>
      <c r="B12" s="70" t="s">
        <v>45</v>
      </c>
      <c r="C12" s="58" t="s">
        <v>39</v>
      </c>
      <c r="D12" s="57">
        <v>21234284</v>
      </c>
      <c r="E12" s="56">
        <v>21011817</v>
      </c>
      <c r="F12" s="55">
        <v>20921961</v>
      </c>
      <c r="G12" s="54">
        <v>21063964</v>
      </c>
      <c r="H12" s="53">
        <v>21104094</v>
      </c>
    </row>
    <row r="13" spans="1:8" ht="36.75" customHeight="1">
      <c r="A13" s="135"/>
      <c r="B13" s="70" t="s">
        <v>44</v>
      </c>
      <c r="C13" s="58" t="s">
        <v>39</v>
      </c>
      <c r="D13" s="57">
        <v>8651896</v>
      </c>
      <c r="E13" s="56">
        <v>8483097</v>
      </c>
      <c r="F13" s="55">
        <v>8405134</v>
      </c>
      <c r="G13" s="54">
        <v>8616116</v>
      </c>
      <c r="H13" s="53">
        <v>8402495</v>
      </c>
    </row>
    <row r="14" spans="1:8" ht="36.75" customHeight="1">
      <c r="A14" s="135"/>
      <c r="B14" s="70" t="s">
        <v>43</v>
      </c>
      <c r="C14" s="58" t="s">
        <v>39</v>
      </c>
      <c r="D14" s="57">
        <v>12582388</v>
      </c>
      <c r="E14" s="56">
        <v>12528720</v>
      </c>
      <c r="F14" s="55">
        <v>12516827</v>
      </c>
      <c r="G14" s="54">
        <v>12447848</v>
      </c>
      <c r="H14" s="53">
        <v>12701599</v>
      </c>
    </row>
    <row r="15" spans="1:8" ht="36.75" customHeight="1">
      <c r="A15" s="135"/>
      <c r="B15" s="64" t="s">
        <v>40</v>
      </c>
      <c r="C15" s="58" t="s">
        <v>39</v>
      </c>
      <c r="D15" s="56">
        <f>D12/365</f>
        <v>58176.120547945204</v>
      </c>
      <c r="E15" s="56">
        <f>E12/365</f>
        <v>57566.62191780822</v>
      </c>
      <c r="F15" s="55">
        <f>F12/366</f>
        <v>57163.82786885246</v>
      </c>
      <c r="G15" s="54">
        <v>57709</v>
      </c>
      <c r="H15" s="53">
        <v>57819</v>
      </c>
    </row>
    <row r="16" spans="1:8" ht="36.75" customHeight="1">
      <c r="A16" s="135"/>
      <c r="B16" s="69" t="s">
        <v>38</v>
      </c>
      <c r="C16" s="68" t="s">
        <v>37</v>
      </c>
      <c r="D16" s="67">
        <f>D15/D10*1000</f>
        <v>315.1913083529923</v>
      </c>
      <c r="E16" s="67">
        <f>E15/E10*1000</f>
        <v>311.91953617226324</v>
      </c>
      <c r="F16" s="66">
        <f>F15/F10*1000+1</f>
        <v>310.0421085946038</v>
      </c>
      <c r="G16" s="54">
        <v>311</v>
      </c>
      <c r="H16" s="53">
        <v>312</v>
      </c>
    </row>
    <row r="17" spans="1:8" ht="36.75" customHeight="1">
      <c r="A17" s="124" t="s">
        <v>42</v>
      </c>
      <c r="B17" s="65" t="s">
        <v>41</v>
      </c>
      <c r="C17" s="58" t="s">
        <v>39</v>
      </c>
      <c r="D17" s="57">
        <v>19714303</v>
      </c>
      <c r="E17" s="56">
        <v>19508140</v>
      </c>
      <c r="F17" s="55">
        <v>19387050</v>
      </c>
      <c r="G17" s="54">
        <v>19591441</v>
      </c>
      <c r="H17" s="53">
        <v>19592315</v>
      </c>
    </row>
    <row r="18" spans="1:8" ht="36.75" customHeight="1">
      <c r="A18" s="124"/>
      <c r="B18" s="64" t="s">
        <v>40</v>
      </c>
      <c r="C18" s="58" t="s">
        <v>39</v>
      </c>
      <c r="D18" s="56">
        <f>D17/365</f>
        <v>54011.78904109589</v>
      </c>
      <c r="E18" s="56">
        <f>E17/365</f>
        <v>53446.95890410959</v>
      </c>
      <c r="F18" s="55">
        <f>F17/366</f>
        <v>52970.08196721312</v>
      </c>
      <c r="G18" s="54">
        <v>53675</v>
      </c>
      <c r="H18" s="53">
        <v>53678</v>
      </c>
    </row>
    <row r="19" spans="1:8" ht="36.75" customHeight="1">
      <c r="A19" s="124"/>
      <c r="B19" s="64" t="s">
        <v>38</v>
      </c>
      <c r="C19" s="58" t="s">
        <v>37</v>
      </c>
      <c r="D19" s="56">
        <f>D18/D10*1000</f>
        <v>292.62945507544885</v>
      </c>
      <c r="E19" s="56">
        <f>E18/E10*1000</f>
        <v>289.5975145977892</v>
      </c>
      <c r="F19" s="55">
        <f>F18/F10*1000</f>
        <v>286.3696577691266</v>
      </c>
      <c r="G19" s="54">
        <v>290</v>
      </c>
      <c r="H19" s="53">
        <v>289</v>
      </c>
    </row>
    <row r="20" spans="1:8" ht="36.75" customHeight="1">
      <c r="A20" s="125" t="s">
        <v>36</v>
      </c>
      <c r="B20" s="126"/>
      <c r="C20" s="63" t="s">
        <v>35</v>
      </c>
      <c r="D20" s="62">
        <f>D10/D8*100</f>
        <v>99.79022718179951</v>
      </c>
      <c r="E20" s="62">
        <f>E10/E8*100</f>
        <v>99.79020676529112</v>
      </c>
      <c r="F20" s="61">
        <f>F10/F8*100</f>
        <v>99.79552198543297</v>
      </c>
      <c r="G20" s="60">
        <v>99.8</v>
      </c>
      <c r="H20" s="59">
        <v>99.8</v>
      </c>
    </row>
    <row r="21" spans="1:8" ht="36.75" customHeight="1">
      <c r="A21" s="129" t="s">
        <v>34</v>
      </c>
      <c r="B21" s="130"/>
      <c r="C21" s="58" t="s">
        <v>33</v>
      </c>
      <c r="D21" s="57">
        <v>1240084</v>
      </c>
      <c r="E21" s="56">
        <v>1255317</v>
      </c>
      <c r="F21" s="55">
        <v>1263629</v>
      </c>
      <c r="G21" s="54">
        <v>1271233</v>
      </c>
      <c r="H21" s="53">
        <v>1278888</v>
      </c>
    </row>
    <row r="22" spans="1:8" ht="36.75" customHeight="1" thickBot="1">
      <c r="A22" s="127" t="s">
        <v>32</v>
      </c>
      <c r="B22" s="128"/>
      <c r="C22" s="52" t="s">
        <v>31</v>
      </c>
      <c r="D22" s="51">
        <v>86510</v>
      </c>
      <c r="E22" s="50">
        <v>86510</v>
      </c>
      <c r="F22" s="49">
        <v>86510</v>
      </c>
      <c r="G22" s="48">
        <v>86510</v>
      </c>
      <c r="H22" s="47">
        <v>86510</v>
      </c>
    </row>
    <row r="23" spans="1:7" ht="20.25" customHeight="1">
      <c r="A23" s="46"/>
      <c r="B23" s="42"/>
      <c r="C23" s="44"/>
      <c r="D23" s="42"/>
      <c r="E23" s="45"/>
      <c r="F23" s="42"/>
      <c r="G23" s="42"/>
    </row>
    <row r="24" spans="1:8" ht="15" customHeight="1">
      <c r="A24" s="43"/>
      <c r="B24" s="42"/>
      <c r="C24" s="44"/>
      <c r="D24" s="41"/>
      <c r="E24"/>
      <c r="F24" s="42"/>
      <c r="G24" s="41"/>
      <c r="H24" s="45" t="s">
        <v>30</v>
      </c>
    </row>
    <row r="25" spans="1:8" ht="15" customHeight="1">
      <c r="A25" s="42"/>
      <c r="B25" s="42"/>
      <c r="C25" s="44"/>
      <c r="D25" s="41"/>
      <c r="E25" s="43"/>
      <c r="F25" s="42"/>
      <c r="G25" s="42"/>
      <c r="H25" s="41"/>
    </row>
    <row r="26" ht="15" customHeight="1"/>
    <row r="27" ht="15" customHeight="1">
      <c r="G27" s="40"/>
    </row>
    <row r="28" ht="15" customHeight="1"/>
    <row r="30" ht="27" customHeight="1"/>
    <row r="33" ht="13.5" customHeight="1"/>
    <row r="51" ht="21.75" customHeight="1"/>
    <row r="54" ht="13.5" customHeight="1"/>
  </sheetData>
  <sheetProtection selectLockedCells="1" selectUnlockedCells="1"/>
  <mergeCells count="10">
    <mergeCell ref="A17:A19"/>
    <mergeCell ref="A20:B20"/>
    <mergeCell ref="A22:B22"/>
    <mergeCell ref="A21:B21"/>
    <mergeCell ref="A7:B7"/>
    <mergeCell ref="A8:B8"/>
    <mergeCell ref="A9:B9"/>
    <mergeCell ref="A10:B10"/>
    <mergeCell ref="A11:B11"/>
    <mergeCell ref="A12:A16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portrait" paperSize="9" r:id="rId1"/>
  <headerFooter alignWithMargins="0">
    <oddHeader>&amp;R
電気・ガス・水道－３９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広田　展久</dc:creator>
  <cp:keywords/>
  <dc:description/>
  <cp:lastModifiedBy>広田　展久</cp:lastModifiedBy>
  <cp:lastPrinted>2019-09-26T00:24:58Z</cp:lastPrinted>
  <dcterms:created xsi:type="dcterms:W3CDTF">2006-03-13T15:24:07Z</dcterms:created>
  <dcterms:modified xsi:type="dcterms:W3CDTF">2019-09-26T00:25:55Z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AuthorEmail">
    <vt:lpwstr>takuji.yao@mof.go.jp</vt:lpwstr>
  </property>
  <property fmtid="{D5CDD505-2E9C-101B-9397-08002B2CF9AE}" pid="4" name="_AuthorEmailDisplayName">
    <vt:lpwstr>八尾拓史</vt:lpwstr>
  </property>
  <property fmtid="{D5CDD505-2E9C-101B-9397-08002B2CF9AE}" pid="5" name="_EmailSubject">
    <vt:lpwstr>予算執行調査調査票（国勢調査）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