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21" windowWidth="14610" windowHeight="9180" tabRatio="597" activeTab="0"/>
  </bookViews>
  <sheets>
    <sheet name="53 決算総括" sheetId="1" r:id="rId1"/>
    <sheet name="54 一般会計 歳入出" sheetId="2" r:id="rId2"/>
    <sheet name="55 市税決算・市有財産" sheetId="3" r:id="rId3"/>
  </sheets>
  <definedNames>
    <definedName name="_xlnm.Print_Area" localSheetId="0">'53 決算総括'!$A$1:$G$40</definedName>
    <definedName name="_xlnm.Print_Area" localSheetId="2">'55 市税決算・市有財産'!$A$1:$H$28</definedName>
  </definedNames>
  <calcPr fullCalcOnLoad="1"/>
</workbook>
</file>

<file path=xl/sharedStrings.xml><?xml version="1.0" encoding="utf-8"?>
<sst xmlns="http://schemas.openxmlformats.org/spreadsheetml/2006/main" count="141" uniqueCount="107">
  <si>
    <t>（単位：千円）</t>
  </si>
  <si>
    <t>区　　　　　　分</t>
  </si>
  <si>
    <t>歳　　　　　　　入</t>
  </si>
  <si>
    <t>一般会計</t>
  </si>
  <si>
    <t>特別会計</t>
  </si>
  <si>
    <t>豊川西部土地区画整理事業</t>
  </si>
  <si>
    <t>豊川駅東土地区画整理事業</t>
  </si>
  <si>
    <t>公共下水道事業</t>
  </si>
  <si>
    <t>農業集落排水事業</t>
  </si>
  <si>
    <t>公共駐車場事業</t>
  </si>
  <si>
    <t>国民健康保険</t>
  </si>
  <si>
    <t>介護保険</t>
  </si>
  <si>
    <t>土地取得</t>
  </si>
  <si>
    <t>合　　　　　　　　計</t>
  </si>
  <si>
    <t>歳　　　　　　　出</t>
  </si>
  <si>
    <t>資料：財政課</t>
  </si>
  <si>
    <t>一宮財産区管理事業</t>
  </si>
  <si>
    <t>赤坂財産区管理事業</t>
  </si>
  <si>
    <t>長沢財産区管理事業</t>
  </si>
  <si>
    <t>萩財産区管理事業</t>
  </si>
  <si>
    <t>決算総括</t>
  </si>
  <si>
    <t>後期高齢者医療</t>
  </si>
  <si>
    <t>平成25年度</t>
  </si>
  <si>
    <t>平成26年度</t>
  </si>
  <si>
    <t>平成27年度</t>
  </si>
  <si>
    <t>平成28年度</t>
  </si>
  <si>
    <t>平成29年度</t>
  </si>
  <si>
    <t>資料：財政課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</si>
  <si>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</si>
  <si>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</si>
  <si>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</si>
  <si>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</si>
  <si>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</si>
  <si>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</si>
  <si>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</si>
  <si>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</si>
  <si>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</si>
  <si>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</si>
  <si>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</si>
  <si>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</si>
  <si>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</si>
  <si>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総額</t>
  </si>
  <si>
    <t>合計</t>
  </si>
  <si>
    <t>平成29年</t>
  </si>
  <si>
    <t>平成28年</t>
  </si>
  <si>
    <t>平成27年</t>
  </si>
  <si>
    <t>平成26年</t>
  </si>
  <si>
    <t>平成25年</t>
  </si>
  <si>
    <t>歳　　　　　　出</t>
  </si>
  <si>
    <t>区　　　　　分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</si>
  <si>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</si>
  <si>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</si>
  <si>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</si>
  <si>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</si>
  <si>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</si>
  <si>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</si>
  <si>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</si>
  <si>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</si>
  <si>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</si>
  <si>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</si>
  <si>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</si>
  <si>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</si>
  <si>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　例交付金</t>
  </si>
  <si>
    <t>国有提供施設等所在市町村助成交付金</t>
  </si>
  <si>
    <t>自動車取得税交付金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</si>
  <si>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</si>
  <si>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</si>
  <si>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</si>
  <si>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</si>
  <si>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</si>
  <si>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地方譲与税</t>
  </si>
  <si>
    <t>地方税</t>
  </si>
  <si>
    <t>総額</t>
  </si>
  <si>
    <t>歳　　　　　　　入</t>
  </si>
  <si>
    <t>（単位：千円）</t>
  </si>
  <si>
    <t>一般会計歳入・歳出決算額</t>
  </si>
  <si>
    <t>基金及び有価証券の額は、千円未満四捨五入。</t>
  </si>
  <si>
    <t>注２）</t>
  </si>
  <si>
    <t>資料：財産管理課</t>
  </si>
  <si>
    <t>企業会計及び財産区分は除く。</t>
  </si>
  <si>
    <t>注１）</t>
  </si>
  <si>
    <t>出資金</t>
  </si>
  <si>
    <t>有価証券</t>
  </si>
  <si>
    <t>基金</t>
  </si>
  <si>
    <t>普通財産</t>
  </si>
  <si>
    <t>行政財産</t>
  </si>
  <si>
    <t>建物</t>
  </si>
  <si>
    <t>土地</t>
  </si>
  <si>
    <t>平成28年度</t>
  </si>
  <si>
    <t>平成27年度</t>
  </si>
  <si>
    <t>平成26年度</t>
  </si>
  <si>
    <t>平成25年度</t>
  </si>
  <si>
    <t>区　　　　分</t>
  </si>
  <si>
    <t>（単位：㎡、千円）</t>
  </si>
  <si>
    <t>市有財産</t>
  </si>
  <si>
    <t>資料：財政課</t>
  </si>
  <si>
    <t>入湯税</t>
  </si>
  <si>
    <t>都市計画税</t>
  </si>
  <si>
    <t>特別土地保有税</t>
  </si>
  <si>
    <t>市たばこ税</t>
  </si>
  <si>
    <t>軽自動車税</t>
  </si>
  <si>
    <t>固定資産税</t>
  </si>
  <si>
    <t>法人市民税</t>
  </si>
  <si>
    <t>個人市民税</t>
  </si>
  <si>
    <t>合　　計</t>
  </si>
  <si>
    <t>各年度末現在</t>
  </si>
  <si>
    <t>市税決算額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</si>
</sst>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;[Red]\-#,##0.0"/>
    <numFmt numFmtId="179" formatCode="0.0%;&quot;△ &quot;0.0%"/>
    <numFmt numFmtId="180" formatCode="0.0_ "/>
    <numFmt numFmtId="181" formatCode="0;&quot;△ &quot;0"/>
    <numFmt numFmtId="182" formatCode="0;[Red]0"/>
    <numFmt numFmtId="183" formatCode="#,##0.0_ "/>
    <numFmt numFmtId="184" formatCode="0.000%"/>
    <numFmt numFmtId="185" formatCode="0;&quot;▲ &quot;0"/>
    <numFmt numFmtId="186" formatCode="yyyy/m/d;@"/>
    <numFmt numFmtId="187" formatCode="m&quot;月&quot;d&quot;日&quot;;@"/>
    <numFmt numFmtId="188" formatCode="m/d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.00_ "/>
    <numFmt numFmtId="197" formatCode="#,##0.00_);[Red]\(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5" fillId="0" borderId="21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 wrapText="1"/>
    </xf>
    <xf numFmtId="38" fontId="5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right" vertical="center"/>
    </xf>
    <xf numFmtId="38" fontId="47" fillId="0" borderId="0" xfId="48" applyFont="1" applyFill="1" applyAlignment="1">
      <alignment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 wrapText="1"/>
    </xf>
    <xf numFmtId="38" fontId="2" fillId="0" borderId="23" xfId="48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8" fontId="49" fillId="0" borderId="36" xfId="0" applyNumberFormat="1" applyFont="1" applyBorder="1" applyAlignment="1">
      <alignment vertical="center"/>
    </xf>
    <xf numFmtId="38" fontId="49" fillId="0" borderId="36" xfId="48" applyFont="1" applyFill="1" applyBorder="1" applyAlignment="1">
      <alignment vertical="center"/>
    </xf>
    <xf numFmtId="38" fontId="49" fillId="0" borderId="36" xfId="48" applyFont="1" applyBorder="1" applyAlignment="1">
      <alignment vertical="center"/>
    </xf>
    <xf numFmtId="0" fontId="49" fillId="0" borderId="36" xfId="0" applyFont="1" applyBorder="1" applyAlignment="1">
      <alignment horizontal="distributed" vertical="center"/>
    </xf>
    <xf numFmtId="38" fontId="49" fillId="0" borderId="17" xfId="0" applyNumberFormat="1" applyFont="1" applyBorder="1" applyAlignment="1">
      <alignment vertical="center"/>
    </xf>
    <xf numFmtId="38" fontId="49" fillId="0" borderId="17" xfId="48" applyFont="1" applyFill="1" applyBorder="1" applyAlignment="1">
      <alignment vertical="center"/>
    </xf>
    <xf numFmtId="38" fontId="49" fillId="0" borderId="17" xfId="48" applyFont="1" applyBorder="1" applyAlignment="1">
      <alignment vertical="center"/>
    </xf>
    <xf numFmtId="0" fontId="49" fillId="0" borderId="17" xfId="0" applyFont="1" applyBorder="1" applyAlignment="1">
      <alignment horizontal="distributed" vertical="center"/>
    </xf>
    <xf numFmtId="38" fontId="49" fillId="0" borderId="37" xfId="0" applyNumberFormat="1" applyFont="1" applyBorder="1" applyAlignment="1">
      <alignment vertical="center"/>
    </xf>
    <xf numFmtId="38" fontId="49" fillId="0" borderId="37" xfId="48" applyFont="1" applyFill="1" applyBorder="1" applyAlignment="1">
      <alignment vertical="center"/>
    </xf>
    <xf numFmtId="38" fontId="49" fillId="0" borderId="37" xfId="48" applyFont="1" applyBorder="1" applyAlignment="1">
      <alignment vertical="center"/>
    </xf>
    <xf numFmtId="0" fontId="49" fillId="0" borderId="37" xfId="0" applyFont="1" applyBorder="1" applyAlignment="1">
      <alignment horizontal="distributed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distributed" vertical="center"/>
    </xf>
    <xf numFmtId="0" fontId="49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95" fontId="27" fillId="0" borderId="0" xfId="0" applyNumberFormat="1" applyFont="1" applyFill="1" applyBorder="1" applyAlignment="1">
      <alignment vertical="center"/>
    </xf>
    <xf numFmtId="195" fontId="2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195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195" fontId="0" fillId="0" borderId="40" xfId="0" applyNumberFormat="1" applyFont="1" applyFill="1" applyBorder="1" applyAlignment="1">
      <alignment horizontal="right" vertical="center"/>
    </xf>
    <xf numFmtId="195" fontId="0" fillId="0" borderId="38" xfId="0" applyNumberFormat="1" applyFont="1" applyFill="1" applyBorder="1" applyAlignment="1">
      <alignment horizontal="right" vertical="center"/>
    </xf>
    <xf numFmtId="196" fontId="0" fillId="0" borderId="43" xfId="0" applyNumberFormat="1" applyFont="1" applyFill="1" applyBorder="1" applyAlignment="1">
      <alignment horizontal="right" vertical="center"/>
    </xf>
    <xf numFmtId="196" fontId="0" fillId="0" borderId="36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 textRotation="255"/>
    </xf>
    <xf numFmtId="196" fontId="0" fillId="0" borderId="45" xfId="0" applyNumberFormat="1" applyFont="1" applyFill="1" applyBorder="1" applyAlignment="1">
      <alignment horizontal="right" vertical="center"/>
    </xf>
    <xf numFmtId="196" fontId="0" fillId="0" borderId="46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 wrapText="1" indent="1"/>
    </xf>
    <xf numFmtId="197" fontId="0" fillId="0" borderId="45" xfId="0" applyNumberFormat="1" applyFont="1" applyFill="1" applyBorder="1" applyAlignment="1">
      <alignment horizontal="right" vertical="center"/>
    </xf>
    <xf numFmtId="197" fontId="0" fillId="0" borderId="4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95" fontId="29" fillId="0" borderId="0" xfId="0" applyNumberFormat="1" applyFont="1" applyFill="1" applyBorder="1" applyAlignment="1">
      <alignment horizontal="right" vertical="center" wrapText="1"/>
    </xf>
    <xf numFmtId="195" fontId="2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vertical="center"/>
    </xf>
    <xf numFmtId="38" fontId="0" fillId="0" borderId="52" xfId="48" applyFont="1" applyFill="1" applyBorder="1" applyAlignment="1">
      <alignment horizontal="right" vertical="center"/>
    </xf>
    <xf numFmtId="38" fontId="0" fillId="0" borderId="53" xfId="48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 wrapText="1"/>
    </xf>
    <xf numFmtId="38" fontId="0" fillId="0" borderId="28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>
      <alignment horizontal="distributed" vertical="center" wrapText="1"/>
    </xf>
    <xf numFmtId="38" fontId="0" fillId="0" borderId="57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distributed" vertical="center" wrapText="1"/>
    </xf>
    <xf numFmtId="0" fontId="0" fillId="0" borderId="59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21</xdr:row>
      <xdr:rowOff>76200</xdr:rowOff>
    </xdr:from>
    <xdr:to>
      <xdr:col>4</xdr:col>
      <xdr:colOff>790575</xdr:colOff>
      <xdr:row>23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 flipH="1">
          <a:off x="3752850" y="6229350"/>
          <a:ext cx="447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76200</xdr:rowOff>
    </xdr:from>
    <xdr:to>
      <xdr:col>2</xdr:col>
      <xdr:colOff>790575</xdr:colOff>
      <xdr:row>23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 flipH="1">
          <a:off x="1752600" y="6229350"/>
          <a:ext cx="447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SheetLayoutView="75" zoomScalePageLayoutView="0" workbookViewId="0" topLeftCell="A1">
      <selection activeCell="D3" sqref="D3"/>
    </sheetView>
  </sheetViews>
  <sheetFormatPr defaultColWidth="9.00390625" defaultRowHeight="13.5"/>
  <cols>
    <col min="1" max="1" width="4.875" style="4" customWidth="1"/>
    <col min="2" max="2" width="24.375" style="4" customWidth="1"/>
    <col min="3" max="3" width="13.625" style="30" customWidth="1"/>
    <col min="4" max="5" width="13.625" style="4" customWidth="1"/>
    <col min="6" max="6" width="13.625" style="30" customWidth="1"/>
    <col min="7" max="7" width="13.625" style="4" customWidth="1"/>
    <col min="8" max="16384" width="9.00390625" style="4" customWidth="1"/>
  </cols>
  <sheetData>
    <row r="1" spans="3:7" ht="18.75" customHeight="1">
      <c r="C1" s="41"/>
      <c r="D1" s="1"/>
      <c r="E1" s="1"/>
      <c r="F1" s="22"/>
      <c r="G1" s="1"/>
    </row>
    <row r="2" spans="1:7" ht="18.75" customHeight="1">
      <c r="A2" s="6"/>
      <c r="B2" s="1"/>
      <c r="C2" s="22"/>
      <c r="D2" s="1"/>
      <c r="E2" s="1"/>
      <c r="F2" s="22"/>
      <c r="G2" s="1"/>
    </row>
    <row r="3" spans="1:7" ht="18.75" customHeight="1">
      <c r="A3" s="6"/>
      <c r="B3" s="1"/>
      <c r="C3" s="22"/>
      <c r="D3" s="1"/>
      <c r="E3" s="1"/>
      <c r="F3" s="22"/>
      <c r="G3" s="1"/>
    </row>
    <row r="4" spans="1:7" ht="22.5" customHeight="1" thickBot="1">
      <c r="A4" s="19" t="s">
        <v>20</v>
      </c>
      <c r="B4" s="19"/>
      <c r="C4" s="22"/>
      <c r="D4" s="2"/>
      <c r="E4" s="1"/>
      <c r="F4" s="22"/>
      <c r="G4" s="2" t="s">
        <v>0</v>
      </c>
    </row>
    <row r="5" spans="1:7" ht="23.25" customHeight="1" thickBot="1">
      <c r="A5" s="46" t="s">
        <v>1</v>
      </c>
      <c r="B5" s="47"/>
      <c r="C5" s="31" t="s">
        <v>22</v>
      </c>
      <c r="D5" s="23" t="s">
        <v>23</v>
      </c>
      <c r="E5" s="21" t="s">
        <v>24</v>
      </c>
      <c r="F5" s="31" t="s">
        <v>25</v>
      </c>
      <c r="G5" s="39" t="s">
        <v>26</v>
      </c>
    </row>
    <row r="6" spans="1:7" ht="23.25" customHeight="1">
      <c r="A6" s="48" t="s">
        <v>2</v>
      </c>
      <c r="B6" s="7" t="s">
        <v>3</v>
      </c>
      <c r="C6" s="33">
        <v>58431167</v>
      </c>
      <c r="D6" s="26">
        <v>61518375</v>
      </c>
      <c r="E6" s="14">
        <v>64389108</v>
      </c>
      <c r="F6" s="42">
        <v>65361062</v>
      </c>
      <c r="G6" s="34">
        <v>64903841</v>
      </c>
    </row>
    <row r="7" spans="1:7" ht="23.25" customHeight="1">
      <c r="A7" s="49"/>
      <c r="B7" s="8" t="s">
        <v>4</v>
      </c>
      <c r="C7" s="40">
        <f>SUM(C8:C20)</f>
        <v>37426394</v>
      </c>
      <c r="D7" s="40">
        <f>SUM(D8:D20)</f>
        <v>38180105</v>
      </c>
      <c r="E7" s="40">
        <f>SUM(E8:E20)</f>
        <v>41285154</v>
      </c>
      <c r="F7" s="40">
        <f>SUM(F8:F20)</f>
        <v>42320071</v>
      </c>
      <c r="G7" s="35">
        <f>SUM(G8:G20)</f>
        <v>42661725</v>
      </c>
    </row>
    <row r="8" spans="1:7" ht="23.25" customHeight="1">
      <c r="A8" s="49"/>
      <c r="B8" s="20" t="s">
        <v>5</v>
      </c>
      <c r="C8" s="36">
        <v>734929</v>
      </c>
      <c r="D8" s="27">
        <v>845769</v>
      </c>
      <c r="E8" s="16">
        <v>874804</v>
      </c>
      <c r="F8" s="43">
        <v>858651</v>
      </c>
      <c r="G8" s="37">
        <v>650165</v>
      </c>
    </row>
    <row r="9" spans="1:7" ht="23.25" customHeight="1">
      <c r="A9" s="49"/>
      <c r="B9" s="20" t="s">
        <v>6</v>
      </c>
      <c r="C9" s="36">
        <v>739367</v>
      </c>
      <c r="D9" s="27">
        <v>693029</v>
      </c>
      <c r="E9" s="16">
        <v>592205</v>
      </c>
      <c r="F9" s="43">
        <v>447478</v>
      </c>
      <c r="G9" s="37">
        <v>597241</v>
      </c>
    </row>
    <row r="10" spans="1:7" ht="23.25" customHeight="1">
      <c r="A10" s="49"/>
      <c r="B10" s="9" t="s">
        <v>7</v>
      </c>
      <c r="C10" s="36">
        <v>4730912</v>
      </c>
      <c r="D10" s="27">
        <v>4885379</v>
      </c>
      <c r="E10" s="16">
        <v>4950748</v>
      </c>
      <c r="F10" s="43">
        <v>5399866</v>
      </c>
      <c r="G10" s="37">
        <v>5327174</v>
      </c>
    </row>
    <row r="11" spans="1:7" ht="23.25" customHeight="1">
      <c r="A11" s="49"/>
      <c r="B11" s="9" t="s">
        <v>8</v>
      </c>
      <c r="C11" s="36">
        <v>100781</v>
      </c>
      <c r="D11" s="27">
        <v>100071</v>
      </c>
      <c r="E11" s="16">
        <v>103646</v>
      </c>
      <c r="F11" s="43">
        <v>108919</v>
      </c>
      <c r="G11" s="37">
        <v>111823</v>
      </c>
    </row>
    <row r="12" spans="1:7" ht="23.25" customHeight="1">
      <c r="A12" s="49"/>
      <c r="B12" s="9" t="s">
        <v>9</v>
      </c>
      <c r="C12" s="36">
        <v>119595</v>
      </c>
      <c r="D12" s="27">
        <v>102858</v>
      </c>
      <c r="E12" s="16">
        <v>92818</v>
      </c>
      <c r="F12" s="43">
        <v>116145</v>
      </c>
      <c r="G12" s="37">
        <v>109435</v>
      </c>
    </row>
    <row r="13" spans="1:7" ht="23.25" customHeight="1">
      <c r="A13" s="49"/>
      <c r="B13" s="9" t="s">
        <v>10</v>
      </c>
      <c r="C13" s="36">
        <v>18061627</v>
      </c>
      <c r="D13" s="27">
        <v>18016249</v>
      </c>
      <c r="E13" s="16">
        <v>20259290</v>
      </c>
      <c r="F13" s="43">
        <v>20155469</v>
      </c>
      <c r="G13" s="37">
        <v>19641515</v>
      </c>
    </row>
    <row r="14" spans="1:7" ht="23.25" customHeight="1">
      <c r="A14" s="49"/>
      <c r="B14" s="9" t="s">
        <v>21</v>
      </c>
      <c r="C14" s="36">
        <v>1835100</v>
      </c>
      <c r="D14" s="27">
        <v>1969710</v>
      </c>
      <c r="E14" s="16">
        <v>1979124</v>
      </c>
      <c r="F14" s="43">
        <v>2154772</v>
      </c>
      <c r="G14" s="37">
        <v>2287505</v>
      </c>
    </row>
    <row r="15" spans="1:7" ht="23.25" customHeight="1">
      <c r="A15" s="49"/>
      <c r="B15" s="9" t="s">
        <v>11</v>
      </c>
      <c r="C15" s="36">
        <v>10853190</v>
      </c>
      <c r="D15" s="27">
        <v>11536330</v>
      </c>
      <c r="E15" s="16">
        <v>12101032</v>
      </c>
      <c r="F15" s="43">
        <v>13027016</v>
      </c>
      <c r="G15" s="37">
        <v>13749775</v>
      </c>
    </row>
    <row r="16" spans="1:7" ht="23.25" customHeight="1">
      <c r="A16" s="49"/>
      <c r="B16" s="9" t="s">
        <v>12</v>
      </c>
      <c r="C16" s="36">
        <v>232872</v>
      </c>
      <c r="D16" s="27">
        <v>7622</v>
      </c>
      <c r="E16" s="16">
        <v>301127</v>
      </c>
      <c r="F16" s="43">
        <v>32341</v>
      </c>
      <c r="G16" s="37">
        <v>162276</v>
      </c>
    </row>
    <row r="17" spans="1:7" ht="23.25" customHeight="1">
      <c r="A17" s="49"/>
      <c r="B17" s="9" t="s">
        <v>16</v>
      </c>
      <c r="C17" s="38">
        <v>1923</v>
      </c>
      <c r="D17" s="28">
        <v>1423</v>
      </c>
      <c r="E17" s="16">
        <v>1364</v>
      </c>
      <c r="F17" s="44">
        <v>1057</v>
      </c>
      <c r="G17" s="37">
        <v>991</v>
      </c>
    </row>
    <row r="18" spans="1:7" ht="23.25" customHeight="1">
      <c r="A18" s="49"/>
      <c r="B18" s="9" t="s">
        <v>17</v>
      </c>
      <c r="C18" s="38">
        <v>3033</v>
      </c>
      <c r="D18" s="28">
        <v>3568</v>
      </c>
      <c r="E18" s="16">
        <v>4885</v>
      </c>
      <c r="F18" s="44">
        <v>3247</v>
      </c>
      <c r="G18" s="37">
        <v>2507</v>
      </c>
    </row>
    <row r="19" spans="1:7" ht="23.25" customHeight="1">
      <c r="A19" s="49"/>
      <c r="B19" s="9" t="s">
        <v>18</v>
      </c>
      <c r="C19" s="38">
        <v>3764</v>
      </c>
      <c r="D19" s="28">
        <v>4653</v>
      </c>
      <c r="E19" s="16">
        <v>6169</v>
      </c>
      <c r="F19" s="44">
        <v>4704</v>
      </c>
      <c r="G19" s="37">
        <v>5954</v>
      </c>
    </row>
    <row r="20" spans="1:7" ht="23.25" customHeight="1">
      <c r="A20" s="49"/>
      <c r="B20" s="9" t="s">
        <v>19</v>
      </c>
      <c r="C20" s="38">
        <v>9301</v>
      </c>
      <c r="D20" s="28">
        <v>13444</v>
      </c>
      <c r="E20" s="16">
        <v>17942</v>
      </c>
      <c r="F20" s="44">
        <v>10406</v>
      </c>
      <c r="G20" s="37">
        <v>15364</v>
      </c>
    </row>
    <row r="21" spans="1:7" ht="23.25" customHeight="1" thickBot="1">
      <c r="A21" s="50"/>
      <c r="B21" s="10" t="s">
        <v>13</v>
      </c>
      <c r="C21" s="32">
        <f>SUM(C6,C7)</f>
        <v>95857561</v>
      </c>
      <c r="D21" s="24">
        <f>SUM(D6,D7)</f>
        <v>99698480</v>
      </c>
      <c r="E21" s="17">
        <f>SUM(E6,E7)</f>
        <v>105674262</v>
      </c>
      <c r="F21" s="45">
        <f>SUM(F6,F7)</f>
        <v>107681133</v>
      </c>
      <c r="G21" s="18">
        <f>SUM(G6,G7)</f>
        <v>107565566</v>
      </c>
    </row>
    <row r="22" spans="1:7" ht="23.25" customHeight="1">
      <c r="A22" s="48" t="s">
        <v>14</v>
      </c>
      <c r="B22" s="7" t="s">
        <v>3</v>
      </c>
      <c r="C22" s="33">
        <v>56146905</v>
      </c>
      <c r="D22" s="26">
        <v>58606296</v>
      </c>
      <c r="E22" s="14">
        <v>60421898</v>
      </c>
      <c r="F22" s="42">
        <v>62301981</v>
      </c>
      <c r="G22" s="34">
        <v>61271019</v>
      </c>
    </row>
    <row r="23" spans="1:7" ht="23.25" customHeight="1">
      <c r="A23" s="49"/>
      <c r="B23" s="8" t="s">
        <v>4</v>
      </c>
      <c r="C23" s="15">
        <f>SUM(C24:C36)</f>
        <v>35324327</v>
      </c>
      <c r="D23" s="15">
        <f>SUM(D24:D36)</f>
        <v>35989816</v>
      </c>
      <c r="E23" s="15">
        <f>SUM(E24:E36)</f>
        <v>39338680</v>
      </c>
      <c r="F23" s="15">
        <f>SUM(F24:F36)</f>
        <v>39441654</v>
      </c>
      <c r="G23" s="35">
        <f>SUM(G24:G36)</f>
        <v>40104803</v>
      </c>
    </row>
    <row r="24" spans="1:7" ht="23.25" customHeight="1">
      <c r="A24" s="49"/>
      <c r="B24" s="20" t="s">
        <v>5</v>
      </c>
      <c r="C24" s="36">
        <v>434275</v>
      </c>
      <c r="D24" s="27">
        <v>295239</v>
      </c>
      <c r="E24" s="16">
        <v>321634</v>
      </c>
      <c r="F24" s="43">
        <v>335768</v>
      </c>
      <c r="G24" s="37">
        <v>249927</v>
      </c>
    </row>
    <row r="25" spans="1:7" ht="23.25" customHeight="1">
      <c r="A25" s="49"/>
      <c r="B25" s="20" t="s">
        <v>6</v>
      </c>
      <c r="C25" s="36">
        <v>515275</v>
      </c>
      <c r="D25" s="27">
        <v>511132</v>
      </c>
      <c r="E25" s="16">
        <v>414646</v>
      </c>
      <c r="F25" s="43">
        <v>232561</v>
      </c>
      <c r="G25" s="37">
        <v>323797</v>
      </c>
    </row>
    <row r="26" spans="1:7" ht="23.25" customHeight="1">
      <c r="A26" s="49"/>
      <c r="B26" s="9" t="s">
        <v>7</v>
      </c>
      <c r="C26" s="36">
        <v>4490280</v>
      </c>
      <c r="D26" s="27">
        <v>4599113</v>
      </c>
      <c r="E26" s="16">
        <v>4699650</v>
      </c>
      <c r="F26" s="43">
        <v>5040974</v>
      </c>
      <c r="G26" s="37">
        <v>4977341</v>
      </c>
    </row>
    <row r="27" spans="1:7" ht="23.25" customHeight="1">
      <c r="A27" s="49"/>
      <c r="B27" s="9" t="s">
        <v>8</v>
      </c>
      <c r="C27" s="36">
        <v>90102</v>
      </c>
      <c r="D27" s="27">
        <v>87849</v>
      </c>
      <c r="E27" s="16">
        <v>90461</v>
      </c>
      <c r="F27" s="43">
        <v>93578</v>
      </c>
      <c r="G27" s="37">
        <v>99881</v>
      </c>
    </row>
    <row r="28" spans="1:7" ht="23.25" customHeight="1">
      <c r="A28" s="49"/>
      <c r="B28" s="9" t="s">
        <v>9</v>
      </c>
      <c r="C28" s="36">
        <v>101980</v>
      </c>
      <c r="D28" s="27">
        <v>97571</v>
      </c>
      <c r="E28" s="16">
        <v>69915</v>
      </c>
      <c r="F28" s="43">
        <v>98357</v>
      </c>
      <c r="G28" s="37">
        <v>98389</v>
      </c>
    </row>
    <row r="29" spans="1:7" ht="23.25" customHeight="1">
      <c r="A29" s="49"/>
      <c r="B29" s="9" t="s">
        <v>10</v>
      </c>
      <c r="C29" s="36">
        <v>16962800</v>
      </c>
      <c r="D29" s="27">
        <v>16988386</v>
      </c>
      <c r="E29" s="16">
        <v>19701503</v>
      </c>
      <c r="F29" s="43">
        <v>19204080</v>
      </c>
      <c r="G29" s="37">
        <v>18494237</v>
      </c>
    </row>
    <row r="30" spans="1:7" ht="23.25" customHeight="1">
      <c r="A30" s="49"/>
      <c r="B30" s="9" t="s">
        <v>21</v>
      </c>
      <c r="C30" s="36">
        <v>1779533</v>
      </c>
      <c r="D30" s="16">
        <v>1960082</v>
      </c>
      <c r="E30" s="16">
        <v>1968319</v>
      </c>
      <c r="F30" s="36">
        <v>2143478</v>
      </c>
      <c r="G30" s="37">
        <v>2271852</v>
      </c>
    </row>
    <row r="31" spans="1:7" ht="23.25" customHeight="1">
      <c r="A31" s="49"/>
      <c r="B31" s="9" t="s">
        <v>11</v>
      </c>
      <c r="C31" s="36">
        <v>10710256</v>
      </c>
      <c r="D31" s="16">
        <v>11438993</v>
      </c>
      <c r="E31" s="16">
        <v>11764880</v>
      </c>
      <c r="F31" s="36">
        <v>12250802</v>
      </c>
      <c r="G31" s="37">
        <v>13418305</v>
      </c>
    </row>
    <row r="32" spans="1:7" ht="23.25" customHeight="1">
      <c r="A32" s="49"/>
      <c r="B32" s="9" t="s">
        <v>12</v>
      </c>
      <c r="C32" s="36">
        <v>227244</v>
      </c>
      <c r="D32" s="27">
        <v>1035</v>
      </c>
      <c r="E32" s="16">
        <v>293727</v>
      </c>
      <c r="F32" s="43">
        <v>30941</v>
      </c>
      <c r="G32" s="37">
        <v>160872</v>
      </c>
    </row>
    <row r="33" spans="1:7" ht="23.25" customHeight="1">
      <c r="A33" s="49"/>
      <c r="B33" s="9" t="s">
        <v>16</v>
      </c>
      <c r="C33" s="38">
        <v>614</v>
      </c>
      <c r="D33" s="28">
        <v>537</v>
      </c>
      <c r="E33" s="16">
        <v>564</v>
      </c>
      <c r="F33" s="44">
        <v>382</v>
      </c>
      <c r="G33" s="37">
        <v>249</v>
      </c>
    </row>
    <row r="34" spans="1:7" ht="23.25" customHeight="1">
      <c r="A34" s="49"/>
      <c r="B34" s="9" t="s">
        <v>17</v>
      </c>
      <c r="C34" s="38">
        <v>1751</v>
      </c>
      <c r="D34" s="28">
        <v>981</v>
      </c>
      <c r="E34" s="16">
        <v>2890</v>
      </c>
      <c r="F34" s="44">
        <v>2003</v>
      </c>
      <c r="G34" s="37">
        <v>901</v>
      </c>
    </row>
    <row r="35" spans="1:7" ht="23.25" customHeight="1">
      <c r="A35" s="49"/>
      <c r="B35" s="9" t="s">
        <v>18</v>
      </c>
      <c r="C35" s="38">
        <v>2377</v>
      </c>
      <c r="D35" s="28">
        <v>2243</v>
      </c>
      <c r="E35" s="16">
        <v>2244</v>
      </c>
      <c r="F35" s="44">
        <v>2666</v>
      </c>
      <c r="G35" s="37">
        <v>2542</v>
      </c>
    </row>
    <row r="36" spans="1:7" ht="23.25" customHeight="1">
      <c r="A36" s="49"/>
      <c r="B36" s="9" t="s">
        <v>19</v>
      </c>
      <c r="C36" s="38">
        <v>7840</v>
      </c>
      <c r="D36" s="28">
        <v>6655</v>
      </c>
      <c r="E36" s="16">
        <v>8247</v>
      </c>
      <c r="F36" s="44">
        <v>6064</v>
      </c>
      <c r="G36" s="37">
        <v>6510</v>
      </c>
    </row>
    <row r="37" spans="1:7" ht="23.25" customHeight="1" thickBot="1">
      <c r="A37" s="50"/>
      <c r="B37" s="10" t="s">
        <v>13</v>
      </c>
      <c r="C37" s="32">
        <f>SUM(C22,C23)</f>
        <v>91471232</v>
      </c>
      <c r="D37" s="24">
        <f>SUM(D22,D23)</f>
        <v>94596112</v>
      </c>
      <c r="E37" s="17">
        <f>SUM(E22,E23)</f>
        <v>99760578</v>
      </c>
      <c r="F37" s="45">
        <f>SUM(F22,F23)</f>
        <v>101743635</v>
      </c>
      <c r="G37" s="18">
        <f>SUM(G22,G23)</f>
        <v>101375822</v>
      </c>
    </row>
    <row r="38" spans="1:7" ht="18" customHeight="1">
      <c r="A38" s="11"/>
      <c r="B38" s="12"/>
      <c r="C38" s="22"/>
      <c r="D38" s="3"/>
      <c r="E38" s="12"/>
      <c r="F38" s="22"/>
      <c r="G38" s="3" t="s">
        <v>15</v>
      </c>
    </row>
    <row r="39" spans="1:7" ht="18" customHeight="1">
      <c r="A39" s="25"/>
      <c r="B39" s="25"/>
      <c r="C39" s="22"/>
      <c r="D39" s="3"/>
      <c r="E39" s="13"/>
      <c r="F39" s="22"/>
      <c r="G39" s="3"/>
    </row>
    <row r="40" spans="1:6" ht="15" customHeight="1">
      <c r="A40" s="6"/>
      <c r="B40" s="1"/>
      <c r="C40" s="22"/>
      <c r="E40" s="1"/>
      <c r="F40" s="22"/>
    </row>
    <row r="41" spans="3:7" ht="15" customHeight="1">
      <c r="C41" s="22"/>
      <c r="D41" s="1"/>
      <c r="F41" s="22"/>
      <c r="G41" s="1"/>
    </row>
    <row r="42" spans="3:7" ht="15" customHeight="1">
      <c r="C42" s="22"/>
      <c r="D42" s="1"/>
      <c r="F42" s="22"/>
      <c r="G42" s="1"/>
    </row>
    <row r="43" spans="3:7" ht="15" customHeight="1">
      <c r="C43" s="22"/>
      <c r="D43" s="1"/>
      <c r="F43" s="22"/>
      <c r="G43" s="1"/>
    </row>
    <row r="44" spans="3:7" ht="15" customHeight="1">
      <c r="C44" s="22"/>
      <c r="D44" s="1"/>
      <c r="F44" s="22"/>
      <c r="G44" s="1"/>
    </row>
    <row r="45" spans="3:7" ht="15" customHeight="1">
      <c r="C45" s="22"/>
      <c r="D45" s="1"/>
      <c r="F45" s="22"/>
      <c r="G45" s="1"/>
    </row>
    <row r="46" spans="3:7" ht="15" customHeight="1">
      <c r="C46" s="22"/>
      <c r="D46" s="1"/>
      <c r="F46" s="22"/>
      <c r="G46" s="1"/>
    </row>
    <row r="47" spans="3:7" ht="15" customHeight="1">
      <c r="C47" s="22"/>
      <c r="D47" s="1"/>
      <c r="F47" s="22"/>
      <c r="G47" s="1"/>
    </row>
    <row r="48" spans="3:7" ht="15" customHeight="1">
      <c r="C48" s="22"/>
      <c r="D48" s="1"/>
      <c r="F48" s="22"/>
      <c r="G48" s="1"/>
    </row>
    <row r="49" spans="3:7" ht="15" customHeight="1">
      <c r="C49" s="29"/>
      <c r="D49" s="5"/>
      <c r="F49" s="29"/>
      <c r="G49" s="5"/>
    </row>
    <row r="50" spans="3:7" ht="15" customHeight="1">
      <c r="C50" s="29"/>
      <c r="D50" s="5"/>
      <c r="F50" s="29"/>
      <c r="G50" s="5"/>
    </row>
    <row r="51" spans="3:7" ht="15" customHeight="1">
      <c r="C51" s="29"/>
      <c r="D51" s="5"/>
      <c r="F51" s="29"/>
      <c r="G51" s="5"/>
    </row>
    <row r="52" spans="3:7" ht="15" customHeight="1">
      <c r="C52" s="29"/>
      <c r="D52" s="5"/>
      <c r="F52" s="29"/>
      <c r="G52" s="5"/>
    </row>
    <row r="53" spans="3:7" ht="15" customHeight="1">
      <c r="C53" s="29"/>
      <c r="D53" s="5"/>
      <c r="F53" s="29"/>
      <c r="G53" s="5"/>
    </row>
    <row r="54" spans="3:7" ht="15" customHeight="1">
      <c r="C54" s="29"/>
      <c r="D54" s="5"/>
      <c r="F54" s="29"/>
      <c r="G54" s="5"/>
    </row>
    <row r="55" spans="3:7" ht="15" customHeight="1">
      <c r="C55" s="29"/>
      <c r="D55" s="5"/>
      <c r="F55" s="29"/>
      <c r="G55" s="5"/>
    </row>
    <row r="56" spans="3:7" ht="15" customHeight="1">
      <c r="C56" s="29"/>
      <c r="D56" s="5"/>
      <c r="F56" s="29"/>
      <c r="G56" s="5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3">
    <mergeCell ref="A5:B5"/>
    <mergeCell ref="A6:A21"/>
    <mergeCell ref="A22:A37"/>
  </mergeCells>
  <printOptions horizontalCentered="1"/>
  <pageMargins left="0.31496062992125984" right="0.31496062992125984" top="0.2755905511811024" bottom="0.3937007874015748" header="0.2755905511811024" footer="0.5118110236220472"/>
  <pageSetup horizontalDpi="400" verticalDpi="400" orientation="portrait" paperSize="9" scale="95" r:id="rId1"/>
  <headerFooter alignWithMargins="0">
    <oddHeader>&amp;R
財政－５３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J31" sqref="J31"/>
    </sheetView>
  </sheetViews>
  <sheetFormatPr defaultColWidth="9.00390625" defaultRowHeight="13.5"/>
  <cols>
    <col min="1" max="1" width="30.375" style="51" customWidth="1"/>
    <col min="2" max="2" width="11.75390625" style="51" customWidth="1"/>
    <col min="3" max="6" width="11.125" style="51" customWidth="1"/>
    <col min="7" max="7" width="11.875" style="51" bestFit="1" customWidth="1"/>
    <col min="8" max="16384" width="9.00390625" style="51" customWidth="1"/>
  </cols>
  <sheetData>
    <row r="1" spans="1:7" ht="23.25" customHeight="1">
      <c r="A1" s="51" t="s">
        <v>75</v>
      </c>
      <c r="G1" s="68" t="s">
        <v>74</v>
      </c>
    </row>
    <row r="2" spans="1:7" ht="21" customHeight="1">
      <c r="A2" s="66" t="s">
        <v>49</v>
      </c>
      <c r="B2" s="66" t="s">
        <v>73</v>
      </c>
      <c r="C2" s="66"/>
      <c r="D2" s="66"/>
      <c r="E2" s="66"/>
      <c r="F2" s="66"/>
      <c r="G2" s="66"/>
    </row>
    <row r="3" spans="1:7" ht="16.5" customHeight="1">
      <c r="A3" s="66"/>
      <c r="B3" s="65" t="s">
        <v>47</v>
      </c>
      <c r="C3" s="65" t="s">
        <v>46</v>
      </c>
      <c r="D3" s="65" t="s">
        <v>45</v>
      </c>
      <c r="E3" s="65" t="s">
        <v>44</v>
      </c>
      <c r="F3" s="65" t="s">
        <v>43</v>
      </c>
      <c r="G3" s="65" t="s">
        <v>42</v>
      </c>
    </row>
    <row r="4" spans="1:7" ht="19.5" customHeight="1">
      <c r="A4" s="64" t="s">
        <v>72</v>
      </c>
      <c r="B4" s="63">
        <f>SUM(B5:B26)</f>
        <v>58431167</v>
      </c>
      <c r="C4" s="63">
        <f>SUM(C5:C26)</f>
        <v>61518375</v>
      </c>
      <c r="D4" s="63">
        <f>SUM(D5:D26)</f>
        <v>64389108</v>
      </c>
      <c r="E4" s="62">
        <f>SUM(E5:E26)</f>
        <v>65361062</v>
      </c>
      <c r="F4" s="62">
        <f>SUM(F5:F26)</f>
        <v>64903841</v>
      </c>
      <c r="G4" s="63">
        <f>SUM(G5:G26)</f>
        <v>314603553</v>
      </c>
    </row>
    <row r="5" spans="1:7" ht="19.5" customHeight="1">
      <c r="A5" s="60" t="s">
        <v>71</v>
      </c>
      <c r="B5" s="59">
        <v>27594949</v>
      </c>
      <c r="C5" s="59">
        <v>28483460</v>
      </c>
      <c r="D5" s="59">
        <v>28257448</v>
      </c>
      <c r="E5" s="58">
        <v>28632426</v>
      </c>
      <c r="F5" s="58">
        <v>29279135</v>
      </c>
      <c r="G5" s="59">
        <f>SUM(B5:F5)</f>
        <v>142247418</v>
      </c>
    </row>
    <row r="6" spans="1:7" ht="19.5" customHeight="1">
      <c r="A6" s="60" t="s">
        <v>70</v>
      </c>
      <c r="B6" s="59">
        <v>588856</v>
      </c>
      <c r="C6" s="59">
        <v>567058</v>
      </c>
      <c r="D6" s="59">
        <v>597473</v>
      </c>
      <c r="E6" s="58">
        <v>594036</v>
      </c>
      <c r="F6" s="58">
        <v>596351</v>
      </c>
      <c r="G6" s="59">
        <f>SUM(B6:F6)</f>
        <v>2943774</v>
      </c>
    </row>
    <row r="7" spans="1:7" ht="19.5" customHeight="1">
      <c r="A7" s="60" t="s">
        <v>69</v>
      </c>
      <c r="B7" s="59">
        <v>69267</v>
      </c>
      <c r="C7" s="59">
        <v>67414</v>
      </c>
      <c r="D7" s="59">
        <v>57078</v>
      </c>
      <c r="E7" s="58">
        <v>28479</v>
      </c>
      <c r="F7" s="58">
        <v>52287</v>
      </c>
      <c r="G7" s="59">
        <f>SUM(B7:F7)</f>
        <v>274525</v>
      </c>
    </row>
    <row r="8" spans="1:7" ht="19.5" customHeight="1">
      <c r="A8" s="60" t="s">
        <v>68</v>
      </c>
      <c r="B8" s="59">
        <v>114140</v>
      </c>
      <c r="C8" s="59">
        <v>211786</v>
      </c>
      <c r="D8" s="59">
        <v>179691</v>
      </c>
      <c r="E8" s="58">
        <v>134365</v>
      </c>
      <c r="F8" s="58">
        <v>178624</v>
      </c>
      <c r="G8" s="59">
        <f>SUM(B8:F8)</f>
        <v>818606</v>
      </c>
    </row>
    <row r="9" spans="1:7" ht="19.5" customHeight="1">
      <c r="A9" s="60" t="s">
        <v>67</v>
      </c>
      <c r="B9" s="59">
        <v>245650</v>
      </c>
      <c r="C9" s="59">
        <v>137249</v>
      </c>
      <c r="D9" s="59">
        <v>185793</v>
      </c>
      <c r="E9" s="58">
        <v>69587</v>
      </c>
      <c r="F9" s="58">
        <v>172588</v>
      </c>
      <c r="G9" s="59">
        <f>SUM(B9:F9)</f>
        <v>810867</v>
      </c>
    </row>
    <row r="10" spans="1:7" ht="19.5" customHeight="1">
      <c r="A10" s="60" t="s">
        <v>66</v>
      </c>
      <c r="B10" s="59">
        <v>1757988</v>
      </c>
      <c r="C10" s="59">
        <v>2158368</v>
      </c>
      <c r="D10" s="59">
        <v>3610158</v>
      </c>
      <c r="E10" s="58">
        <v>3260199</v>
      </c>
      <c r="F10" s="58">
        <v>3332640</v>
      </c>
      <c r="G10" s="59">
        <f>SUM(B10:F10)</f>
        <v>14119353</v>
      </c>
    </row>
    <row r="11" spans="1:7" ht="19.5" customHeight="1">
      <c r="A11" s="60" t="s">
        <v>65</v>
      </c>
      <c r="B11" s="59">
        <v>96339</v>
      </c>
      <c r="C11" s="59">
        <v>88487</v>
      </c>
      <c r="D11" s="59">
        <v>84794</v>
      </c>
      <c r="E11" s="58">
        <v>84022</v>
      </c>
      <c r="F11" s="58">
        <v>81294</v>
      </c>
      <c r="G11" s="59">
        <f>SUM(B11:F11)</f>
        <v>434936</v>
      </c>
    </row>
    <row r="12" spans="1:7" ht="19.5" customHeight="1">
      <c r="A12" s="60" t="s">
        <v>64</v>
      </c>
      <c r="B12" s="59">
        <v>322726</v>
      </c>
      <c r="C12" s="59">
        <v>142220</v>
      </c>
      <c r="D12" s="59">
        <v>242943</v>
      </c>
      <c r="E12" s="58">
        <v>254687</v>
      </c>
      <c r="F12" s="58">
        <v>318481</v>
      </c>
      <c r="G12" s="59">
        <f>SUM(B12:F12)</f>
        <v>1281057</v>
      </c>
    </row>
    <row r="13" spans="1:7" ht="19.5" customHeight="1">
      <c r="A13" s="67" t="s">
        <v>63</v>
      </c>
      <c r="B13" s="59">
        <v>16974</v>
      </c>
      <c r="C13" s="59">
        <v>16274</v>
      </c>
      <c r="D13" s="59">
        <v>16202</v>
      </c>
      <c r="E13" s="58">
        <v>16137</v>
      </c>
      <c r="F13" s="58">
        <v>16001</v>
      </c>
      <c r="G13" s="59">
        <f>SUM(B13:F13)</f>
        <v>81588</v>
      </c>
    </row>
    <row r="14" spans="1:7" ht="19.5" customHeight="1">
      <c r="A14" s="60" t="s">
        <v>62</v>
      </c>
      <c r="B14" s="59">
        <v>131178</v>
      </c>
      <c r="C14" s="59">
        <v>129586</v>
      </c>
      <c r="D14" s="59">
        <v>134521</v>
      </c>
      <c r="E14" s="58">
        <v>148091</v>
      </c>
      <c r="F14" s="58">
        <v>161489</v>
      </c>
      <c r="G14" s="59">
        <f>SUM(B14:F14)</f>
        <v>704865</v>
      </c>
    </row>
    <row r="15" spans="1:7" ht="19.5" customHeight="1">
      <c r="A15" s="60" t="s">
        <v>61</v>
      </c>
      <c r="B15" s="59">
        <v>5994595</v>
      </c>
      <c r="C15" s="59">
        <v>6173428</v>
      </c>
      <c r="D15" s="59">
        <v>5898000</v>
      </c>
      <c r="E15" s="58">
        <v>5604281</v>
      </c>
      <c r="F15" s="58">
        <v>5507159</v>
      </c>
      <c r="G15" s="59">
        <f>SUM(B15:F15)</f>
        <v>29177463</v>
      </c>
    </row>
    <row r="16" spans="1:7" ht="19.5" customHeight="1">
      <c r="A16" s="60" t="s">
        <v>60</v>
      </c>
      <c r="B16" s="59">
        <v>39860</v>
      </c>
      <c r="C16" s="59">
        <v>36794</v>
      </c>
      <c r="D16" s="59">
        <v>41732</v>
      </c>
      <c r="E16" s="58">
        <v>41401</v>
      </c>
      <c r="F16" s="58">
        <v>39634</v>
      </c>
      <c r="G16" s="59">
        <f>SUM(B16:F16)</f>
        <v>199421</v>
      </c>
    </row>
    <row r="17" spans="1:7" ht="19.5" customHeight="1">
      <c r="A17" s="60" t="s">
        <v>59</v>
      </c>
      <c r="B17" s="59">
        <v>1017869</v>
      </c>
      <c r="C17" s="59">
        <v>1035242</v>
      </c>
      <c r="D17" s="59">
        <v>1006135</v>
      </c>
      <c r="E17" s="58">
        <v>993688</v>
      </c>
      <c r="F17" s="58">
        <v>994601</v>
      </c>
      <c r="G17" s="59">
        <f>SUM(B17:F17)</f>
        <v>5047535</v>
      </c>
    </row>
    <row r="18" spans="1:7" ht="19.5" customHeight="1">
      <c r="A18" s="60" t="s">
        <v>58</v>
      </c>
      <c r="B18" s="59">
        <v>985222</v>
      </c>
      <c r="C18" s="59">
        <v>969243</v>
      </c>
      <c r="D18" s="59">
        <v>957341</v>
      </c>
      <c r="E18" s="58">
        <v>949758</v>
      </c>
      <c r="F18" s="58">
        <v>971525</v>
      </c>
      <c r="G18" s="59">
        <f>SUM(B18:F18)</f>
        <v>4833089</v>
      </c>
    </row>
    <row r="19" spans="1:7" ht="19.5" customHeight="1">
      <c r="A19" s="60" t="s">
        <v>57</v>
      </c>
      <c r="B19" s="59">
        <v>6895576</v>
      </c>
      <c r="C19" s="59">
        <v>7734536</v>
      </c>
      <c r="D19" s="59">
        <v>8947636</v>
      </c>
      <c r="E19" s="58">
        <v>8355876</v>
      </c>
      <c r="F19" s="58">
        <v>8719731</v>
      </c>
      <c r="G19" s="59">
        <f>SUM(B19:F19)</f>
        <v>40653355</v>
      </c>
    </row>
    <row r="20" spans="1:7" ht="19.5" customHeight="1">
      <c r="A20" s="60" t="s">
        <v>56</v>
      </c>
      <c r="B20" s="59">
        <v>3741051</v>
      </c>
      <c r="C20" s="59">
        <v>3888534</v>
      </c>
      <c r="D20" s="59">
        <v>3684816</v>
      </c>
      <c r="E20" s="58">
        <v>4354098</v>
      </c>
      <c r="F20" s="58">
        <v>4222209</v>
      </c>
      <c r="G20" s="59">
        <f>SUM(B20:F20)</f>
        <v>19890708</v>
      </c>
    </row>
    <row r="21" spans="1:7" ht="19.5" customHeight="1">
      <c r="A21" s="60" t="s">
        <v>55</v>
      </c>
      <c r="B21" s="59">
        <v>183000</v>
      </c>
      <c r="C21" s="59">
        <v>192523</v>
      </c>
      <c r="D21" s="59">
        <v>200534</v>
      </c>
      <c r="E21" s="58">
        <v>315437</v>
      </c>
      <c r="F21" s="58">
        <v>149658</v>
      </c>
      <c r="G21" s="59">
        <f>SUM(B21:F21)</f>
        <v>1041152</v>
      </c>
    </row>
    <row r="22" spans="1:7" ht="19.5" customHeight="1">
      <c r="A22" s="60" t="s">
        <v>54</v>
      </c>
      <c r="B22" s="59">
        <v>53379</v>
      </c>
      <c r="C22" s="59">
        <v>45483</v>
      </c>
      <c r="D22" s="59">
        <v>24298</v>
      </c>
      <c r="E22" s="58">
        <v>16405</v>
      </c>
      <c r="F22" s="58">
        <v>25306</v>
      </c>
      <c r="G22" s="59">
        <f>SUM(B22:F22)</f>
        <v>164871</v>
      </c>
    </row>
    <row r="23" spans="1:7" ht="19.5" customHeight="1">
      <c r="A23" s="60" t="s">
        <v>53</v>
      </c>
      <c r="B23" s="59">
        <v>500834</v>
      </c>
      <c r="C23" s="59">
        <v>1148691</v>
      </c>
      <c r="D23" s="59">
        <v>1935440</v>
      </c>
      <c r="E23" s="58">
        <v>1504574</v>
      </c>
      <c r="F23" s="58">
        <v>2075610</v>
      </c>
      <c r="G23" s="59">
        <f>SUM(B23:F23)</f>
        <v>7165149</v>
      </c>
    </row>
    <row r="24" spans="1:7" ht="19.5" customHeight="1">
      <c r="A24" s="60" t="s">
        <v>52</v>
      </c>
      <c r="B24" s="59">
        <v>2206149</v>
      </c>
      <c r="C24" s="59">
        <v>2284263</v>
      </c>
      <c r="D24" s="59">
        <v>2912079</v>
      </c>
      <c r="E24" s="58">
        <v>3967210</v>
      </c>
      <c r="F24" s="58">
        <v>3059080</v>
      </c>
      <c r="G24" s="59">
        <f>SUM(B24:F24)</f>
        <v>14428781</v>
      </c>
    </row>
    <row r="25" spans="1:7" ht="19.5" customHeight="1">
      <c r="A25" s="60" t="s">
        <v>51</v>
      </c>
      <c r="B25" s="59">
        <v>2500465</v>
      </c>
      <c r="C25" s="59">
        <v>2446936</v>
      </c>
      <c r="D25" s="59">
        <v>2416296</v>
      </c>
      <c r="E25" s="58">
        <v>2527805</v>
      </c>
      <c r="F25" s="58">
        <v>2613938</v>
      </c>
      <c r="G25" s="59">
        <f>SUM(B25:F25)</f>
        <v>12505440</v>
      </c>
    </row>
    <row r="26" spans="1:7" ht="19.5" customHeight="1">
      <c r="A26" s="56" t="s">
        <v>50</v>
      </c>
      <c r="B26" s="55">
        <v>3375100</v>
      </c>
      <c r="C26" s="55">
        <v>3560800</v>
      </c>
      <c r="D26" s="55">
        <v>2998700</v>
      </c>
      <c r="E26" s="54">
        <v>3508500</v>
      </c>
      <c r="F26" s="54">
        <v>2336500</v>
      </c>
      <c r="G26" s="55">
        <f>SUM(B26:F26)</f>
        <v>15779600</v>
      </c>
    </row>
    <row r="27" ht="20.25" customHeight="1"/>
    <row r="28" spans="1:7" ht="21" customHeight="1">
      <c r="A28" s="66" t="s">
        <v>49</v>
      </c>
      <c r="B28" s="66" t="s">
        <v>48</v>
      </c>
      <c r="C28" s="66"/>
      <c r="D28" s="66"/>
      <c r="E28" s="66"/>
      <c r="F28" s="66"/>
      <c r="G28" s="66"/>
    </row>
    <row r="29" spans="1:7" ht="16.5" customHeight="1">
      <c r="A29" s="66"/>
      <c r="B29" s="65" t="s">
        <v>47</v>
      </c>
      <c r="C29" s="65" t="s">
        <v>46</v>
      </c>
      <c r="D29" s="65" t="s">
        <v>45</v>
      </c>
      <c r="E29" s="65" t="s">
        <v>44</v>
      </c>
      <c r="F29" s="65" t="s">
        <v>43</v>
      </c>
      <c r="G29" s="65" t="s">
        <v>42</v>
      </c>
    </row>
    <row r="30" spans="1:7" ht="19.5" customHeight="1">
      <c r="A30" s="64" t="s">
        <v>41</v>
      </c>
      <c r="B30" s="63">
        <f>SUM(B31:B43)</f>
        <v>56146905</v>
      </c>
      <c r="C30" s="63">
        <f>SUM(C31:C43)</f>
        <v>58606296</v>
      </c>
      <c r="D30" s="63">
        <f>SUM(D31:D43)</f>
        <v>60421898</v>
      </c>
      <c r="E30" s="62">
        <f>SUM(E31:E43)</f>
        <v>62301981</v>
      </c>
      <c r="F30" s="62">
        <f>SUM(F31:F43)</f>
        <v>61271019</v>
      </c>
      <c r="G30" s="61">
        <f>SUM(B30:F30)</f>
        <v>298748099</v>
      </c>
    </row>
    <row r="31" spans="1:7" ht="19.5" customHeight="1">
      <c r="A31" s="60" t="s">
        <v>40</v>
      </c>
      <c r="B31" s="59">
        <v>429600</v>
      </c>
      <c r="C31" s="59">
        <v>423906</v>
      </c>
      <c r="D31" s="59">
        <v>470824</v>
      </c>
      <c r="E31" s="58">
        <v>429230</v>
      </c>
      <c r="F31" s="58">
        <v>431972</v>
      </c>
      <c r="G31" s="57">
        <f>SUM(B31:F31)</f>
        <v>2185532</v>
      </c>
    </row>
    <row r="32" spans="1:7" ht="19.5" customHeight="1">
      <c r="A32" s="60" t="s">
        <v>39</v>
      </c>
      <c r="B32" s="59">
        <v>7031909</v>
      </c>
      <c r="C32" s="59">
        <v>8213476</v>
      </c>
      <c r="D32" s="59">
        <v>8513821</v>
      </c>
      <c r="E32" s="58">
        <v>7937524</v>
      </c>
      <c r="F32" s="58">
        <v>8126765</v>
      </c>
      <c r="G32" s="57">
        <f>SUM(B32:F32)</f>
        <v>39823495</v>
      </c>
    </row>
    <row r="33" spans="1:7" ht="19.5" customHeight="1">
      <c r="A33" s="60" t="s">
        <v>38</v>
      </c>
      <c r="B33" s="59">
        <v>20537975</v>
      </c>
      <c r="C33" s="59">
        <v>21866827</v>
      </c>
      <c r="D33" s="59">
        <v>22908514</v>
      </c>
      <c r="E33" s="58">
        <v>24087000</v>
      </c>
      <c r="F33" s="58">
        <v>24785932</v>
      </c>
      <c r="G33" s="57">
        <f>SUM(B33:F33)</f>
        <v>114186248</v>
      </c>
    </row>
    <row r="34" spans="1:7" ht="19.5" customHeight="1">
      <c r="A34" s="60" t="s">
        <v>37</v>
      </c>
      <c r="B34" s="59">
        <v>4220678</v>
      </c>
      <c r="C34" s="59">
        <v>4529204</v>
      </c>
      <c r="D34" s="59">
        <v>5307633</v>
      </c>
      <c r="E34" s="58">
        <v>7163976</v>
      </c>
      <c r="F34" s="58">
        <v>5233596</v>
      </c>
      <c r="G34" s="57">
        <f>SUM(B34:F34)</f>
        <v>26455087</v>
      </c>
    </row>
    <row r="35" spans="1:7" ht="19.5" customHeight="1">
      <c r="A35" s="60" t="s">
        <v>36</v>
      </c>
      <c r="B35" s="59">
        <v>116024</v>
      </c>
      <c r="C35" s="59">
        <v>165861</v>
      </c>
      <c r="D35" s="59">
        <v>104888</v>
      </c>
      <c r="E35" s="58">
        <v>109614</v>
      </c>
      <c r="F35" s="58">
        <v>100631</v>
      </c>
      <c r="G35" s="57">
        <f>SUM(B35:F35)</f>
        <v>597018</v>
      </c>
    </row>
    <row r="36" spans="1:7" ht="19.5" customHeight="1">
      <c r="A36" s="60" t="s">
        <v>35</v>
      </c>
      <c r="B36" s="59">
        <v>470306</v>
      </c>
      <c r="C36" s="59">
        <v>554441</v>
      </c>
      <c r="D36" s="59">
        <v>579432</v>
      </c>
      <c r="E36" s="58">
        <v>570757</v>
      </c>
      <c r="F36" s="58">
        <v>846130</v>
      </c>
      <c r="G36" s="57">
        <f>SUM(B36:F36)</f>
        <v>3021066</v>
      </c>
    </row>
    <row r="37" spans="1:7" ht="19.5" customHeight="1">
      <c r="A37" s="60" t="s">
        <v>34</v>
      </c>
      <c r="B37" s="59">
        <v>1783227</v>
      </c>
      <c r="C37" s="59">
        <v>1578225</v>
      </c>
      <c r="D37" s="59">
        <v>1621165</v>
      </c>
      <c r="E37" s="58">
        <v>1641402</v>
      </c>
      <c r="F37" s="58">
        <v>1313532</v>
      </c>
      <c r="G37" s="57">
        <f>SUM(B37:F37)</f>
        <v>7937551</v>
      </c>
    </row>
    <row r="38" spans="1:7" ht="19.5" customHeight="1">
      <c r="A38" s="60" t="s">
        <v>33</v>
      </c>
      <c r="B38" s="59">
        <v>5499995</v>
      </c>
      <c r="C38" s="59">
        <v>5184411</v>
      </c>
      <c r="D38" s="59">
        <v>5298719</v>
      </c>
      <c r="E38" s="58">
        <v>6210900</v>
      </c>
      <c r="F38" s="58">
        <v>5402491</v>
      </c>
      <c r="G38" s="57">
        <f>SUM(B38:F38)</f>
        <v>27596516</v>
      </c>
    </row>
    <row r="39" spans="1:7" ht="19.5" customHeight="1">
      <c r="A39" s="60" t="s">
        <v>32</v>
      </c>
      <c r="B39" s="59">
        <v>2151130</v>
      </c>
      <c r="C39" s="59">
        <v>2073917</v>
      </c>
      <c r="D39" s="59">
        <v>2026044</v>
      </c>
      <c r="E39" s="58">
        <v>2182799</v>
      </c>
      <c r="F39" s="58">
        <v>2420967</v>
      </c>
      <c r="G39" s="57">
        <f>SUM(B39:F39)</f>
        <v>10854857</v>
      </c>
    </row>
    <row r="40" spans="1:7" ht="19.5" customHeight="1">
      <c r="A40" s="60" t="s">
        <v>31</v>
      </c>
      <c r="B40" s="59">
        <v>5712679</v>
      </c>
      <c r="C40" s="59">
        <v>5645733</v>
      </c>
      <c r="D40" s="59">
        <v>6308964</v>
      </c>
      <c r="E40" s="58">
        <v>4910343</v>
      </c>
      <c r="F40" s="58">
        <v>6010668</v>
      </c>
      <c r="G40" s="57">
        <f>SUM(B40:F40)</f>
        <v>28588387</v>
      </c>
    </row>
    <row r="41" spans="1:7" ht="19.5" customHeight="1">
      <c r="A41" s="60" t="s">
        <v>30</v>
      </c>
      <c r="B41" s="59">
        <v>22537</v>
      </c>
      <c r="C41" s="59">
        <v>7931</v>
      </c>
      <c r="D41" s="59">
        <v>1832</v>
      </c>
      <c r="E41" s="58"/>
      <c r="F41" s="58">
        <v>3220</v>
      </c>
      <c r="G41" s="57">
        <f>SUM(B41:F41)</f>
        <v>35520</v>
      </c>
    </row>
    <row r="42" spans="1:7" ht="19.5" customHeight="1">
      <c r="A42" s="60" t="s">
        <v>29</v>
      </c>
      <c r="B42" s="59">
        <v>6643068</v>
      </c>
      <c r="C42" s="59">
        <v>6161834</v>
      </c>
      <c r="D42" s="59">
        <v>5610368</v>
      </c>
      <c r="E42" s="58">
        <v>5339684</v>
      </c>
      <c r="F42" s="58">
        <v>5156909</v>
      </c>
      <c r="G42" s="57">
        <f>SUM(B42:F42)</f>
        <v>28911863</v>
      </c>
    </row>
    <row r="43" spans="1:7" ht="19.5" customHeight="1">
      <c r="A43" s="56" t="s">
        <v>28</v>
      </c>
      <c r="B43" s="55">
        <v>1527777</v>
      </c>
      <c r="C43" s="55">
        <v>2200530</v>
      </c>
      <c r="D43" s="55">
        <v>1669694</v>
      </c>
      <c r="E43" s="54">
        <v>1718752</v>
      </c>
      <c r="F43" s="54">
        <v>1438206</v>
      </c>
      <c r="G43" s="53">
        <f>SUM(B43:F43)</f>
        <v>8554959</v>
      </c>
    </row>
    <row r="44" ht="5.25" customHeight="1"/>
    <row r="45" ht="15.75" customHeight="1">
      <c r="G45" s="52" t="s">
        <v>27</v>
      </c>
    </row>
  </sheetData>
  <sheetProtection/>
  <mergeCells count="4">
    <mergeCell ref="A2:A3"/>
    <mergeCell ref="B2:G2"/>
    <mergeCell ref="A28:A29"/>
    <mergeCell ref="B28:G28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96" r:id="rId1"/>
  <headerFooter>
    <oddHeader>&amp;R財政－５４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J73"/>
  <sheetViews>
    <sheetView view="pageBreakPreview" zoomScaleSheetLayoutView="100" zoomScalePageLayoutView="0" workbookViewId="0" topLeftCell="A10">
      <selection activeCell="J31" sqref="J31"/>
    </sheetView>
  </sheetViews>
  <sheetFormatPr defaultColWidth="9.00390625" defaultRowHeight="13.5"/>
  <cols>
    <col min="1" max="1" width="4.50390625" style="69" customWidth="1"/>
    <col min="2" max="2" width="14.00390625" style="69" customWidth="1"/>
    <col min="3" max="8" width="13.125" style="69" customWidth="1"/>
    <col min="9" max="10" width="11.25390625" style="69" customWidth="1"/>
    <col min="11" max="16384" width="9.00390625" style="69" customWidth="1"/>
  </cols>
  <sheetData>
    <row r="4" spans="1:8" ht="20.25" customHeight="1" thickBot="1">
      <c r="A4" s="69" t="s">
        <v>106</v>
      </c>
      <c r="G4" s="129" t="s">
        <v>105</v>
      </c>
      <c r="H4" s="80" t="s">
        <v>0</v>
      </c>
    </row>
    <row r="5" spans="1:8" ht="33" customHeight="1">
      <c r="A5" s="110" t="s">
        <v>92</v>
      </c>
      <c r="B5" s="109"/>
      <c r="C5" s="108" t="s">
        <v>91</v>
      </c>
      <c r="D5" s="108" t="s">
        <v>90</v>
      </c>
      <c r="E5" s="108" t="s">
        <v>89</v>
      </c>
      <c r="F5" s="108" t="s">
        <v>88</v>
      </c>
      <c r="G5" s="108" t="s">
        <v>26</v>
      </c>
      <c r="H5" s="107" t="s">
        <v>104</v>
      </c>
    </row>
    <row r="6" spans="1:8" ht="24" customHeight="1">
      <c r="A6" s="128" t="s">
        <v>72</v>
      </c>
      <c r="B6" s="127"/>
      <c r="C6" s="126">
        <f>SUM(C7:C14)</f>
        <v>27594949</v>
      </c>
      <c r="D6" s="126">
        <f>SUM(D7:D14)</f>
        <v>28483460</v>
      </c>
      <c r="E6" s="126">
        <f>SUM(E7:E14)</f>
        <v>28257448</v>
      </c>
      <c r="F6" s="126">
        <f>SUM(F7:F14)</f>
        <v>28632426</v>
      </c>
      <c r="G6" s="126">
        <f>SUM(G7:G14)</f>
        <v>29279135</v>
      </c>
      <c r="H6" s="125">
        <f>SUM(H7:H14)</f>
        <v>142247418</v>
      </c>
    </row>
    <row r="7" spans="1:8" ht="24" customHeight="1">
      <c r="A7" s="124" t="s">
        <v>103</v>
      </c>
      <c r="B7" s="123"/>
      <c r="C7" s="122">
        <v>9822742</v>
      </c>
      <c r="D7" s="122">
        <v>9918906</v>
      </c>
      <c r="E7" s="122">
        <v>10111540</v>
      </c>
      <c r="F7" s="122">
        <v>10446967</v>
      </c>
      <c r="G7" s="122">
        <v>10500194</v>
      </c>
      <c r="H7" s="121">
        <f>SUM(C7:G7)</f>
        <v>50800349</v>
      </c>
    </row>
    <row r="8" spans="1:8" ht="24" customHeight="1">
      <c r="A8" s="124" t="s">
        <v>102</v>
      </c>
      <c r="B8" s="123"/>
      <c r="C8" s="122">
        <v>1715630</v>
      </c>
      <c r="D8" s="122">
        <v>2272037</v>
      </c>
      <c r="E8" s="122">
        <v>1795185</v>
      </c>
      <c r="F8" s="122">
        <v>1493726</v>
      </c>
      <c r="G8" s="122">
        <v>1773530</v>
      </c>
      <c r="H8" s="121">
        <f>SUM(C8:G8)</f>
        <v>9050108</v>
      </c>
    </row>
    <row r="9" spans="1:8" ht="24" customHeight="1">
      <c r="A9" s="124" t="s">
        <v>101</v>
      </c>
      <c r="B9" s="123"/>
      <c r="C9" s="122">
        <v>12232754</v>
      </c>
      <c r="D9" s="122">
        <v>12450918</v>
      </c>
      <c r="E9" s="122">
        <v>12492767</v>
      </c>
      <c r="F9" s="122">
        <v>12757949</v>
      </c>
      <c r="G9" s="122">
        <v>13072147</v>
      </c>
      <c r="H9" s="121">
        <f>SUM(C9:G9)</f>
        <v>63006535</v>
      </c>
    </row>
    <row r="10" spans="1:8" ht="24" customHeight="1">
      <c r="A10" s="124" t="s">
        <v>100</v>
      </c>
      <c r="B10" s="123"/>
      <c r="C10" s="122">
        <v>347566</v>
      </c>
      <c r="D10" s="122">
        <v>358252</v>
      </c>
      <c r="E10" s="122">
        <v>369534</v>
      </c>
      <c r="F10" s="122">
        <v>430123</v>
      </c>
      <c r="G10" s="122">
        <v>450801</v>
      </c>
      <c r="H10" s="121">
        <f>SUM(C10:G10)</f>
        <v>1956276</v>
      </c>
    </row>
    <row r="11" spans="1:8" ht="24" customHeight="1">
      <c r="A11" s="124" t="s">
        <v>99</v>
      </c>
      <c r="B11" s="123"/>
      <c r="C11" s="122">
        <v>1300211</v>
      </c>
      <c r="D11" s="122">
        <v>1259530</v>
      </c>
      <c r="E11" s="122">
        <v>1251144</v>
      </c>
      <c r="F11" s="122">
        <v>1212632</v>
      </c>
      <c r="G11" s="122">
        <v>1160072</v>
      </c>
      <c r="H11" s="121">
        <f>SUM(C11:G11)</f>
        <v>6183589</v>
      </c>
    </row>
    <row r="12" spans="1:8" ht="24" customHeight="1">
      <c r="A12" s="124" t="s">
        <v>98</v>
      </c>
      <c r="B12" s="123"/>
      <c r="C12" s="122">
        <v>0</v>
      </c>
      <c r="D12" s="122">
        <v>0</v>
      </c>
      <c r="E12" s="122">
        <v>0</v>
      </c>
      <c r="F12" s="122">
        <v>15900</v>
      </c>
      <c r="G12" s="122">
        <v>6905</v>
      </c>
      <c r="H12" s="121">
        <f>SUM(C12:G12)</f>
        <v>22805</v>
      </c>
    </row>
    <row r="13" spans="1:8" ht="24" customHeight="1">
      <c r="A13" s="124" t="s">
        <v>97</v>
      </c>
      <c r="B13" s="123"/>
      <c r="C13" s="122">
        <v>2131290</v>
      </c>
      <c r="D13" s="122">
        <v>2177816</v>
      </c>
      <c r="E13" s="122">
        <v>2191334</v>
      </c>
      <c r="F13" s="122">
        <v>2229409</v>
      </c>
      <c r="G13" s="122">
        <v>2269570</v>
      </c>
      <c r="H13" s="121">
        <f>SUM(C13:G13)</f>
        <v>10999419</v>
      </c>
    </row>
    <row r="14" spans="1:8" ht="24" customHeight="1" thickBot="1">
      <c r="A14" s="120" t="s">
        <v>96</v>
      </c>
      <c r="B14" s="119"/>
      <c r="C14" s="118">
        <v>44756</v>
      </c>
      <c r="D14" s="118">
        <v>46001</v>
      </c>
      <c r="E14" s="118">
        <v>45944</v>
      </c>
      <c r="F14" s="118">
        <v>45720</v>
      </c>
      <c r="G14" s="118">
        <v>45916</v>
      </c>
      <c r="H14" s="117">
        <f>SUM(C14:G14)</f>
        <v>228337</v>
      </c>
    </row>
    <row r="15" spans="2:10" ht="18" customHeight="1">
      <c r="B15" s="113"/>
      <c r="C15" s="83"/>
      <c r="D15" s="83"/>
      <c r="E15" s="83"/>
      <c r="F15" s="83"/>
      <c r="H15" s="116" t="s">
        <v>95</v>
      </c>
      <c r="I15" s="114"/>
      <c r="J15" s="83"/>
    </row>
    <row r="16" spans="2:10" ht="18" customHeight="1">
      <c r="B16" s="113"/>
      <c r="C16" s="83"/>
      <c r="D16" s="83"/>
      <c r="E16" s="83"/>
      <c r="F16" s="83"/>
      <c r="H16" s="116"/>
      <c r="I16" s="114"/>
      <c r="J16" s="83"/>
    </row>
    <row r="17" spans="2:10" ht="18" customHeight="1">
      <c r="B17" s="113"/>
      <c r="C17" s="83"/>
      <c r="D17" s="83"/>
      <c r="E17" s="83"/>
      <c r="F17" s="83"/>
      <c r="G17" s="115"/>
      <c r="H17" s="115"/>
      <c r="I17" s="114"/>
      <c r="J17" s="83"/>
    </row>
    <row r="18" spans="1:10" s="1" customFormat="1" ht="18" customHeight="1" thickBot="1">
      <c r="A18" s="69" t="s">
        <v>94</v>
      </c>
      <c r="B18" s="113"/>
      <c r="C18" s="112"/>
      <c r="D18" s="112"/>
      <c r="E18" s="112"/>
      <c r="F18" s="111" t="s">
        <v>93</v>
      </c>
      <c r="G18" s="111"/>
      <c r="I18" s="103"/>
      <c r="J18" s="78"/>
    </row>
    <row r="19" spans="1:8" s="1" customFormat="1" ht="33.75" customHeight="1">
      <c r="A19" s="110" t="s">
        <v>92</v>
      </c>
      <c r="B19" s="109"/>
      <c r="C19" s="108" t="s">
        <v>91</v>
      </c>
      <c r="D19" s="108" t="s">
        <v>90</v>
      </c>
      <c r="E19" s="108" t="s">
        <v>89</v>
      </c>
      <c r="F19" s="108" t="s">
        <v>88</v>
      </c>
      <c r="G19" s="107" t="s">
        <v>26</v>
      </c>
      <c r="H19" s="106"/>
    </row>
    <row r="20" spans="1:10" s="1" customFormat="1" ht="34.5" customHeight="1">
      <c r="A20" s="102" t="s">
        <v>87</v>
      </c>
      <c r="B20" s="101" t="s">
        <v>85</v>
      </c>
      <c r="C20" s="105">
        <v>3387778.83</v>
      </c>
      <c r="D20" s="105">
        <v>3459071.88</v>
      </c>
      <c r="E20" s="105">
        <v>3480534.02</v>
      </c>
      <c r="F20" s="105">
        <v>3517515.5</v>
      </c>
      <c r="G20" s="104">
        <v>3566309.26</v>
      </c>
      <c r="I20" s="79"/>
      <c r="J20" s="78"/>
    </row>
    <row r="21" spans="1:10" s="1" customFormat="1" ht="34.5" customHeight="1">
      <c r="A21" s="98"/>
      <c r="B21" s="97" t="s">
        <v>84</v>
      </c>
      <c r="C21" s="96">
        <v>1281616.85</v>
      </c>
      <c r="D21" s="96">
        <v>1292933.35</v>
      </c>
      <c r="E21" s="96">
        <v>1317522.71</v>
      </c>
      <c r="F21" s="96">
        <v>1322275.46</v>
      </c>
      <c r="G21" s="95">
        <v>1323530.83</v>
      </c>
      <c r="I21" s="103"/>
      <c r="J21" s="78"/>
    </row>
    <row r="22" spans="1:10" s="1" customFormat="1" ht="34.5" customHeight="1">
      <c r="A22" s="102" t="s">
        <v>86</v>
      </c>
      <c r="B22" s="101" t="s">
        <v>85</v>
      </c>
      <c r="C22" s="100">
        <v>592412.03</v>
      </c>
      <c r="D22" s="100">
        <v>588258.96</v>
      </c>
      <c r="E22" s="100">
        <v>592742.84</v>
      </c>
      <c r="F22" s="100">
        <v>596216.79</v>
      </c>
      <c r="G22" s="99">
        <v>596226.8</v>
      </c>
      <c r="I22" s="79"/>
      <c r="J22" s="78"/>
    </row>
    <row r="23" spans="1:10" s="1" customFormat="1" ht="34.5" customHeight="1">
      <c r="A23" s="98"/>
      <c r="B23" s="97" t="s">
        <v>84</v>
      </c>
      <c r="C23" s="96">
        <v>9869.85</v>
      </c>
      <c r="D23" s="96">
        <v>9869.85</v>
      </c>
      <c r="E23" s="96">
        <v>8932.4</v>
      </c>
      <c r="F23" s="96">
        <v>8932.4</v>
      </c>
      <c r="G23" s="95">
        <v>8932.4</v>
      </c>
      <c r="I23" s="79"/>
      <c r="J23" s="78"/>
    </row>
    <row r="24" spans="1:10" s="1" customFormat="1" ht="34.5" customHeight="1">
      <c r="A24" s="92" t="s">
        <v>83</v>
      </c>
      <c r="B24" s="91"/>
      <c r="C24" s="94">
        <v>14107224</v>
      </c>
      <c r="D24" s="94">
        <v>15060058</v>
      </c>
      <c r="E24" s="94">
        <v>16912579</v>
      </c>
      <c r="F24" s="94">
        <v>18206180</v>
      </c>
      <c r="G24" s="93">
        <v>19133873</v>
      </c>
      <c r="I24" s="79"/>
      <c r="J24" s="78"/>
    </row>
    <row r="25" spans="1:10" s="1" customFormat="1" ht="34.5" customHeight="1">
      <c r="A25" s="92" t="s">
        <v>82</v>
      </c>
      <c r="B25" s="91"/>
      <c r="C25" s="90">
        <v>111290</v>
      </c>
      <c r="D25" s="90">
        <v>111290</v>
      </c>
      <c r="E25" s="90">
        <v>111290</v>
      </c>
      <c r="F25" s="90">
        <v>111290</v>
      </c>
      <c r="G25" s="89">
        <v>111612</v>
      </c>
      <c r="I25" s="79"/>
      <c r="J25" s="78"/>
    </row>
    <row r="26" spans="1:10" s="1" customFormat="1" ht="34.5" customHeight="1" thickBot="1">
      <c r="A26" s="88" t="s">
        <v>81</v>
      </c>
      <c r="B26" s="87"/>
      <c r="C26" s="86">
        <v>417830</v>
      </c>
      <c r="D26" s="86">
        <v>417830</v>
      </c>
      <c r="E26" s="86">
        <v>417580</v>
      </c>
      <c r="F26" s="86">
        <v>417580</v>
      </c>
      <c r="G26" s="85">
        <v>417580</v>
      </c>
      <c r="I26" s="79"/>
      <c r="J26" s="78"/>
    </row>
    <row r="27" spans="1:10" s="77" customFormat="1" ht="18" customHeight="1">
      <c r="A27" s="81" t="s">
        <v>80</v>
      </c>
      <c r="B27" s="84" t="s">
        <v>79</v>
      </c>
      <c r="C27" s="83"/>
      <c r="D27" s="83"/>
      <c r="E27" s="83"/>
      <c r="F27" s="83"/>
      <c r="G27" s="82" t="s">
        <v>78</v>
      </c>
      <c r="I27" s="79"/>
      <c r="J27" s="78"/>
    </row>
    <row r="28" spans="1:10" s="77" customFormat="1" ht="18" customHeight="1">
      <c r="A28" s="81" t="s">
        <v>77</v>
      </c>
      <c r="B28" s="81" t="s">
        <v>76</v>
      </c>
      <c r="C28" s="81"/>
      <c r="D28" s="81"/>
      <c r="E28" s="81"/>
      <c r="F28" s="81"/>
      <c r="G28" s="80"/>
      <c r="I28" s="79"/>
      <c r="J28" s="78"/>
    </row>
    <row r="29" spans="3:8" ht="18" customHeight="1">
      <c r="C29" s="76"/>
      <c r="D29" s="76"/>
      <c r="E29" s="76"/>
      <c r="F29" s="76"/>
      <c r="G29" s="75"/>
      <c r="H29" s="73"/>
    </row>
    <row r="30" spans="3:8" ht="18" customHeight="1">
      <c r="C30" s="73"/>
      <c r="D30" s="73"/>
      <c r="E30" s="73"/>
      <c r="F30" s="74"/>
      <c r="G30" s="74"/>
      <c r="H30" s="73"/>
    </row>
    <row r="31" spans="3:8" ht="18" customHeight="1">
      <c r="C31" s="73"/>
      <c r="D31" s="73"/>
      <c r="E31" s="73"/>
      <c r="F31" s="73"/>
      <c r="G31" s="73"/>
      <c r="H31" s="73"/>
    </row>
    <row r="32" ht="18" customHeight="1">
      <c r="C32" s="73"/>
    </row>
    <row r="33" ht="18" customHeight="1">
      <c r="C33" s="73"/>
    </row>
    <row r="34" s="71" customFormat="1" ht="18" customHeight="1">
      <c r="C34" s="72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3:7" ht="18" customHeight="1">
      <c r="C42" s="70"/>
      <c r="D42" s="70"/>
      <c r="E42" s="70"/>
      <c r="F42" s="70"/>
      <c r="G42" s="70"/>
    </row>
    <row r="43" spans="3:7" ht="18" customHeight="1">
      <c r="C43" s="70"/>
      <c r="D43" s="70"/>
      <c r="E43" s="70"/>
      <c r="F43" s="70"/>
      <c r="G43" s="70"/>
    </row>
    <row r="44" spans="3:7" ht="18" customHeight="1">
      <c r="C44" s="70"/>
      <c r="D44" s="70"/>
      <c r="E44" s="70"/>
      <c r="F44" s="70"/>
      <c r="G44" s="70"/>
    </row>
    <row r="45" spans="3:7" ht="18" customHeight="1">
      <c r="C45" s="70"/>
      <c r="D45" s="70"/>
      <c r="E45" s="70"/>
      <c r="F45" s="70"/>
      <c r="G45" s="70"/>
    </row>
    <row r="46" spans="3:7" ht="18" customHeight="1">
      <c r="C46" s="70"/>
      <c r="D46" s="70"/>
      <c r="E46" s="70"/>
      <c r="F46" s="70"/>
      <c r="G46" s="70"/>
    </row>
    <row r="47" spans="3:7" ht="18" customHeight="1">
      <c r="C47" s="70"/>
      <c r="D47" s="70"/>
      <c r="E47" s="70"/>
      <c r="F47" s="70"/>
      <c r="G47" s="70"/>
    </row>
    <row r="48" spans="3:7" ht="18" customHeight="1">
      <c r="C48" s="70"/>
      <c r="D48" s="70"/>
      <c r="E48" s="70"/>
      <c r="F48" s="70"/>
      <c r="G48" s="70"/>
    </row>
    <row r="49" spans="3:7" ht="18" customHeight="1">
      <c r="C49" s="70"/>
      <c r="D49" s="70"/>
      <c r="E49" s="70"/>
      <c r="F49" s="70"/>
      <c r="G49" s="70"/>
    </row>
    <row r="50" spans="3:7" ht="18" customHeight="1">
      <c r="C50" s="70"/>
      <c r="D50" s="70"/>
      <c r="E50" s="70"/>
      <c r="F50" s="70"/>
      <c r="G50" s="70"/>
    </row>
    <row r="51" spans="3:7" ht="18" customHeight="1">
      <c r="C51" s="70"/>
      <c r="D51" s="70"/>
      <c r="E51" s="70"/>
      <c r="F51" s="70"/>
      <c r="G51" s="70"/>
    </row>
    <row r="52" ht="18" customHeight="1"/>
    <row r="53" spans="3:7" ht="18" customHeight="1">
      <c r="C53" s="70"/>
      <c r="D53" s="70"/>
      <c r="E53" s="70"/>
      <c r="F53" s="70"/>
      <c r="G53" s="70"/>
    </row>
    <row r="54" spans="3:6" ht="18" customHeight="1">
      <c r="C54" s="70"/>
      <c r="D54" s="70"/>
      <c r="E54" s="70"/>
      <c r="F54" s="70"/>
    </row>
    <row r="55" ht="18" customHeight="1"/>
    <row r="56" spans="3:7" ht="18" customHeight="1">
      <c r="C56" s="70"/>
      <c r="D56" s="70"/>
      <c r="E56" s="70"/>
      <c r="F56" s="70"/>
      <c r="G56" s="70"/>
    </row>
    <row r="57" ht="18" customHeight="1"/>
    <row r="58" ht="18" customHeight="1"/>
    <row r="59" spans="3:6" ht="18" customHeight="1">
      <c r="C59" s="70"/>
      <c r="D59" s="70"/>
      <c r="E59" s="70"/>
      <c r="F59" s="70"/>
    </row>
    <row r="60" spans="3:6" ht="18" customHeight="1">
      <c r="C60" s="70"/>
      <c r="D60" s="70"/>
      <c r="E60" s="70"/>
      <c r="F60" s="70"/>
    </row>
    <row r="61" ht="18" customHeight="1">
      <c r="J61" s="70"/>
    </row>
    <row r="62" ht="18" customHeight="1">
      <c r="J62" s="70"/>
    </row>
    <row r="63" ht="18" customHeight="1">
      <c r="J63" s="70"/>
    </row>
    <row r="64" ht="18" customHeight="1">
      <c r="J64" s="70"/>
    </row>
    <row r="65" ht="18" customHeight="1">
      <c r="J65" s="70"/>
    </row>
    <row r="66" ht="18" customHeight="1">
      <c r="J66" s="70"/>
    </row>
    <row r="67" ht="18" customHeight="1">
      <c r="J67" s="70"/>
    </row>
    <row r="68" ht="18" customHeight="1">
      <c r="J68" s="70"/>
    </row>
    <row r="69" ht="18" customHeight="1"/>
    <row r="70" ht="13.5">
      <c r="J70" s="70"/>
    </row>
    <row r="71" ht="13.5">
      <c r="J71" s="70"/>
    </row>
    <row r="73" ht="13.5">
      <c r="J73" s="70"/>
    </row>
  </sheetData>
  <sheetProtection/>
  <mergeCells count="18">
    <mergeCell ref="A25:B25"/>
    <mergeCell ref="A7:B7"/>
    <mergeCell ref="A6:B6"/>
    <mergeCell ref="A14:B14"/>
    <mergeCell ref="A5:B5"/>
    <mergeCell ref="A9:B9"/>
    <mergeCell ref="A10:B10"/>
    <mergeCell ref="A8:B8"/>
    <mergeCell ref="A26:B26"/>
    <mergeCell ref="F30:G30"/>
    <mergeCell ref="A12:B12"/>
    <mergeCell ref="A13:B13"/>
    <mergeCell ref="A11:B11"/>
    <mergeCell ref="F18:G18"/>
    <mergeCell ref="A19:B19"/>
    <mergeCell ref="A20:A21"/>
    <mergeCell ref="A22:A23"/>
    <mergeCell ref="A24:B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headerFooter>
    <oddHeader>&amp;R
財政－５５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2019-09-17T06:36:18Z</cp:lastPrinted>
  <dcterms:created xsi:type="dcterms:W3CDTF">2006-03-13T15:24:07Z</dcterms:created>
  <dcterms:modified xsi:type="dcterms:W3CDTF">2019-09-17T06:37:38Z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