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codeName="ThisWorkbook"/>
  <xr:revisionPtr revIDLastSave="0" documentId="13_ncr:1_{25ADED6C-C6E6-4831-A2DC-A46632F1DBC8}" xr6:coauthVersionLast="47" xr6:coauthVersionMax="47" xr10:uidLastSave="{00000000-0000-0000-0000-000000000000}"/>
  <bookViews>
    <workbookView xWindow="-120" yWindow="-120" windowWidth="29040" windowHeight="15840" tabRatio="705" xr2:uid="{00000000-000D-0000-FFFF-FFFF00000000}"/>
  </bookViews>
  <sheets>
    <sheet name="一覧" sheetId="122" r:id="rId1"/>
    <sheet name="様式1" sheetId="86" r:id="rId2"/>
    <sheet name="様式2" sheetId="87" r:id="rId3"/>
    <sheet name="様式3" sheetId="89" r:id="rId4"/>
    <sheet name="様式4-1（単体）" sheetId="90" r:id="rId5"/>
    <sheet name="様式4-1（JV）" sheetId="91" r:id="rId6"/>
    <sheet name="様式4-2（単体）" sheetId="138" r:id="rId7"/>
    <sheet name="様式4-2 (JV)" sheetId="140" r:id="rId8"/>
    <sheet name="様式4-3" sheetId="84" r:id="rId9"/>
    <sheet name="様式6" sheetId="123" r:id="rId10"/>
    <sheet name="様式7_管理技術者" sheetId="124" r:id="rId11"/>
    <sheet name="様式7_建築総合" sheetId="125" r:id="rId12"/>
    <sheet name="様式7_建築構造" sheetId="126" r:id="rId13"/>
    <sheet name="様式7_電気設備" sheetId="131" r:id="rId14"/>
    <sheet name="様式7_機械設備" sheetId="132" r:id="rId15"/>
    <sheet name="様式7_コスト管理" sheetId="133" r:id="rId16"/>
    <sheet name="様式8-1" sheetId="92" r:id="rId17"/>
    <sheet name="様式8-2" sheetId="79" r:id="rId18"/>
    <sheet name="様式8-３" sheetId="111" r:id="rId19"/>
    <sheet name="様式8-４" sheetId="134" r:id="rId20"/>
    <sheet name="様式8-５" sheetId="139" r:id="rId21"/>
    <sheet name="様式9" sheetId="137" r:id="rId22"/>
    <sheet name="様式9(内訳)" sheetId="96" r:id="rId23"/>
    <sheet name="様式10" sheetId="100" r:id="rId24"/>
  </sheets>
  <definedNames>
    <definedName name="_xlnm.Print_Area" localSheetId="0">一覧!$A$1:$D$20</definedName>
    <definedName name="_xlnm.Print_Area" localSheetId="1">様式1!$A$1:$M$37</definedName>
    <definedName name="_xlnm.Print_Area" localSheetId="23">様式10!$A$1:$M$37</definedName>
    <definedName name="_xlnm.Print_Area" localSheetId="2">様式2!$A$1:$N$39</definedName>
    <definedName name="_xlnm.Print_Area" localSheetId="3">様式3!$A$1:$G$24</definedName>
    <definedName name="_xlnm.Print_Area" localSheetId="5">'様式4-1（JV）'!$A$1:$M$48</definedName>
    <definedName name="_xlnm.Print_Area" localSheetId="4">'様式4-1（単体）'!$A$1:$M$45</definedName>
    <definedName name="_xlnm.Print_Area" localSheetId="7">'様式4-2 (JV)'!$A$1:$F$51</definedName>
    <definedName name="_xlnm.Print_Area" localSheetId="6">'様式4-2（単体）'!$A$1:$F$20</definedName>
    <definedName name="_xlnm.Print_Area" localSheetId="8">'様式4-3'!$A$1:$G$22</definedName>
    <definedName name="_xlnm.Print_Area" localSheetId="9">様式6!$A$1:$AD$22</definedName>
    <definedName name="_xlnm.Print_Area" localSheetId="15">様式7_コスト管理!$A$1:$AD$30</definedName>
    <definedName name="_xlnm.Print_Area" localSheetId="10">様式7_管理技術者!$A$1:$AD$30</definedName>
    <definedName name="_xlnm.Print_Area" localSheetId="14">様式7_機械設備!$A$1:$AD$30</definedName>
    <definedName name="_xlnm.Print_Area" localSheetId="12">様式7_建築構造!$A$1:$AD$30</definedName>
    <definedName name="_xlnm.Print_Area" localSheetId="11">様式7_建築総合!$A$1:$AD$30</definedName>
    <definedName name="_xlnm.Print_Area" localSheetId="13">様式7_電気設備!$A$1:$AD$30</definedName>
    <definedName name="_xlnm.Print_Area" localSheetId="16">'様式8-1'!$A$1:$M$42</definedName>
    <definedName name="_xlnm.Print_Area" localSheetId="17">'様式8-2'!$A$1:$D$40</definedName>
    <definedName name="_xlnm.Print_Area" localSheetId="18">'様式8-３'!$A$1:$D$40</definedName>
    <definedName name="_xlnm.Print_Area" localSheetId="19">'様式8-４'!$A$1:$D$40</definedName>
    <definedName name="_xlnm.Print_Area" localSheetId="20">'様式8-５'!$A$1:$D$40</definedName>
    <definedName name="_xlnm.Print_Area" localSheetId="21">様式9!$A$1:$O$24</definedName>
    <definedName name="_xlnm.Print_Area" localSheetId="22">'様式9(内訳)'!$A$1:$H$88</definedName>
    <definedName name="_xlnm.Print_Titles" localSheetId="0">一覧!$1:$3</definedName>
    <definedName name="_xlnm.Print_Titles" localSheetId="7">'様式4-2 (JV)'!$1:$3</definedName>
    <definedName name="_xlnm.Print_Titles" localSheetId="22">'様式9(内訳)'!$1:$4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96" l="1"/>
  <c r="G29" i="96"/>
  <c r="G9" i="96"/>
  <c r="T29" i="133"/>
  <c r="T29" i="132"/>
  <c r="T29" i="131"/>
  <c r="T29" i="126"/>
  <c r="T29" i="125"/>
  <c r="T29" i="124"/>
  <c r="T19" i="123"/>
  <c r="G83" i="96"/>
  <c r="G81" i="96"/>
  <c r="G78" i="96"/>
  <c r="G18" i="96"/>
  <c r="G8" i="96"/>
  <c r="G10" i="96" s="1"/>
  <c r="G22" i="96" s="1"/>
  <c r="G24" i="96" s="1"/>
  <c r="D17" i="137" s="1"/>
  <c r="T28" i="133"/>
  <c r="E20" i="133"/>
  <c r="B20" i="133"/>
  <c r="T28" i="132"/>
  <c r="E20" i="132"/>
  <c r="B20" i="132"/>
  <c r="T28" i="131"/>
  <c r="E20" i="131"/>
  <c r="B20" i="131"/>
  <c r="T28" i="126"/>
  <c r="E20" i="126"/>
  <c r="P27" i="126" s="1"/>
  <c r="Z27" i="126" s="1"/>
  <c r="B20" i="126"/>
  <c r="T28" i="125"/>
  <c r="E20" i="125"/>
  <c r="B20" i="125"/>
  <c r="AC28" i="124"/>
  <c r="T28" i="124"/>
  <c r="E20" i="124"/>
  <c r="P27" i="124" s="1"/>
  <c r="Z27" i="124" s="1"/>
  <c r="B20" i="124"/>
  <c r="G77" i="96"/>
  <c r="G76" i="96"/>
  <c r="G79" i="96" s="1"/>
  <c r="G72" i="96"/>
  <c r="G71" i="96"/>
  <c r="G73" i="96" s="1"/>
  <c r="G85" i="96" s="1"/>
  <c r="G87" i="96" s="1"/>
  <c r="D20" i="137" s="1"/>
  <c r="G57" i="96"/>
  <c r="Z27" i="133"/>
  <c r="T27" i="133"/>
  <c r="Z27" i="132"/>
  <c r="T27" i="132"/>
  <c r="Z27" i="131"/>
  <c r="T27" i="131"/>
  <c r="T27" i="126"/>
  <c r="Z27" i="125"/>
  <c r="T27" i="125"/>
  <c r="T27" i="124"/>
  <c r="B18" i="123"/>
  <c r="K21" i="123" s="1"/>
  <c r="B15" i="123"/>
  <c r="K20" i="123" s="1"/>
  <c r="B12" i="123"/>
  <c r="E9" i="123"/>
  <c r="B9" i="123"/>
  <c r="G62" i="96"/>
  <c r="G60" i="96"/>
  <c r="G56" i="96"/>
  <c r="G37" i="96"/>
  <c r="G36" i="96"/>
  <c r="L23" i="137"/>
  <c r="I23" i="137"/>
  <c r="F23" i="137"/>
  <c r="K29" i="133"/>
  <c r="AC29" i="133" s="1"/>
  <c r="P29" i="132"/>
  <c r="Z29" i="132" s="1"/>
  <c r="P29" i="126"/>
  <c r="Z29" i="126" s="1"/>
  <c r="K29" i="125"/>
  <c r="AC29" i="125" s="1"/>
  <c r="P29" i="124"/>
  <c r="Z29" i="124" s="1"/>
  <c r="E18" i="123"/>
  <c r="P21" i="123" s="1"/>
  <c r="Z21" i="123" s="1"/>
  <c r="E15" i="123"/>
  <c r="E12" i="123"/>
  <c r="P19" i="123" s="1"/>
  <c r="Z19" i="123" s="1"/>
  <c r="G55" i="96"/>
  <c r="G58" i="96" s="1"/>
  <c r="G51" i="96"/>
  <c r="G50" i="96"/>
  <c r="G52" i="96" s="1"/>
  <c r="G64" i="96" s="1"/>
  <c r="G66" i="96" s="1"/>
  <c r="D19" i="137" s="1"/>
  <c r="G35" i="96"/>
  <c r="G15" i="96"/>
  <c r="E26" i="133"/>
  <c r="P29" i="133" s="1"/>
  <c r="Z29" i="133" s="1"/>
  <c r="B26" i="133"/>
  <c r="E23" i="133"/>
  <c r="B23" i="133"/>
  <c r="K28" i="133" s="1"/>
  <c r="E17" i="133"/>
  <c r="B17" i="133"/>
  <c r="E26" i="132"/>
  <c r="B26" i="132"/>
  <c r="K29" i="132" s="1"/>
  <c r="E23" i="132"/>
  <c r="B23" i="132"/>
  <c r="E17" i="132"/>
  <c r="B17" i="132"/>
  <c r="E26" i="131"/>
  <c r="P29" i="131" s="1"/>
  <c r="Z29" i="131" s="1"/>
  <c r="B26" i="131"/>
  <c r="K29" i="131" s="1"/>
  <c r="E23" i="131"/>
  <c r="B23" i="131"/>
  <c r="E17" i="131"/>
  <c r="B17" i="131"/>
  <c r="E26" i="126"/>
  <c r="B26" i="126"/>
  <c r="K29" i="126" s="1"/>
  <c r="E23" i="126"/>
  <c r="P28" i="126" s="1"/>
  <c r="B23" i="126"/>
  <c r="E17" i="126"/>
  <c r="B17" i="126"/>
  <c r="E26" i="125"/>
  <c r="P29" i="125" s="1"/>
  <c r="Z29" i="125" s="1"/>
  <c r="B26" i="125"/>
  <c r="E23" i="125"/>
  <c r="B23" i="125"/>
  <c r="K28" i="125" s="1"/>
  <c r="E17" i="125"/>
  <c r="B17" i="125"/>
  <c r="E26" i="124"/>
  <c r="B26" i="124"/>
  <c r="K29" i="124" s="1"/>
  <c r="E23" i="124"/>
  <c r="B23" i="124"/>
  <c r="E17" i="124"/>
  <c r="B17" i="124"/>
  <c r="P20" i="123"/>
  <c r="G41" i="96"/>
  <c r="G34" i="96"/>
  <c r="G14" i="96"/>
  <c r="G30" i="96"/>
  <c r="G31" i="96" s="1"/>
  <c r="G43" i="96" s="1"/>
  <c r="G45" i="96" s="1"/>
  <c r="D18" i="137" s="1"/>
  <c r="G13" i="96"/>
  <c r="G16" i="96" s="1"/>
  <c r="P28" i="133"/>
  <c r="Z28" i="133" s="1"/>
  <c r="P28" i="132"/>
  <c r="Z28" i="132" s="1"/>
  <c r="K28" i="132"/>
  <c r="AC28" i="132" s="1"/>
  <c r="P28" i="131"/>
  <c r="Z28" i="131" s="1"/>
  <c r="K28" i="131"/>
  <c r="AC28" i="131" s="1"/>
  <c r="K28" i="126"/>
  <c r="W28" i="126" s="1"/>
  <c r="P28" i="125"/>
  <c r="Z28" i="125" s="1"/>
  <c r="P28" i="124"/>
  <c r="Z28" i="124" s="1"/>
  <c r="K28" i="124"/>
  <c r="W28" i="124" s="1"/>
  <c r="G20" i="96"/>
  <c r="P27" i="133"/>
  <c r="K27" i="133"/>
  <c r="AC27" i="133" s="1"/>
  <c r="P27" i="132"/>
  <c r="K27" i="132"/>
  <c r="AC27" i="132" s="1"/>
  <c r="P27" i="131"/>
  <c r="K27" i="131"/>
  <c r="AC27" i="131" s="1"/>
  <c r="K27" i="126"/>
  <c r="P27" i="125"/>
  <c r="K27" i="125"/>
  <c r="AC27" i="125" s="1"/>
  <c r="K27" i="124"/>
  <c r="AC27" i="124" s="1"/>
  <c r="T21" i="123"/>
  <c r="Z20" i="123"/>
  <c r="T20" i="123"/>
  <c r="K19" i="123"/>
  <c r="AC19" i="123" s="1"/>
  <c r="AC28" i="126" l="1"/>
  <c r="Z28" i="126"/>
  <c r="AC29" i="126"/>
  <c r="W29" i="126"/>
  <c r="W28" i="133"/>
  <c r="AC28" i="133"/>
  <c r="AB30" i="133" s="1"/>
  <c r="D23" i="137"/>
  <c r="B10" i="137" s="1"/>
  <c r="AC21" i="123"/>
  <c r="W21" i="123"/>
  <c r="W29" i="131"/>
  <c r="AC29" i="131"/>
  <c r="W28" i="125"/>
  <c r="AC28" i="125"/>
  <c r="AB30" i="125" s="1"/>
  <c r="AC27" i="126"/>
  <c r="AB30" i="126" s="1"/>
  <c r="AB30" i="131"/>
  <c r="AC29" i="124"/>
  <c r="AB30" i="124" s="1"/>
  <c r="W29" i="124"/>
  <c r="AC29" i="132"/>
  <c r="AB30" i="132" s="1"/>
  <c r="W29" i="132"/>
  <c r="AC20" i="123"/>
  <c r="AB22" i="123" s="1"/>
  <c r="W20" i="123"/>
  <c r="W28" i="132"/>
  <c r="W27" i="125"/>
  <c r="W27" i="131"/>
  <c r="W27" i="133"/>
  <c r="W29" i="133"/>
  <c r="W28" i="131"/>
  <c r="W19" i="123"/>
  <c r="W27" i="124"/>
  <c r="W27" i="126"/>
  <c r="W27" i="132"/>
  <c r="W29" i="125"/>
</calcChain>
</file>

<file path=xl/sharedStrings.xml><?xml version="1.0" encoding="utf-8"?>
<sst xmlns="http://schemas.openxmlformats.org/spreadsheetml/2006/main" count="1388" uniqueCount="350">
  <si>
    <t>様式</t>
    <phoneticPr fontId="17"/>
  </si>
  <si>
    <t>提出書類名</t>
    <rPh sb="0" eb="2">
      <t>テイシュツ</t>
    </rPh>
    <phoneticPr fontId="17"/>
  </si>
  <si>
    <t>提出期限</t>
    <rPh sb="2" eb="4">
      <t>キゲン</t>
    </rPh>
    <phoneticPr fontId="17"/>
  </si>
  <si>
    <t>提出資料の体裁・記載内容・添付資料等</t>
    <rPh sb="0" eb="2">
      <t>テイシュツ</t>
    </rPh>
    <rPh sb="2" eb="4">
      <t>シリョウ</t>
    </rPh>
    <rPh sb="5" eb="7">
      <t>テイサイ</t>
    </rPh>
    <rPh sb="8" eb="10">
      <t>キサイ</t>
    </rPh>
    <rPh sb="10" eb="12">
      <t>ナイヨウ</t>
    </rPh>
    <rPh sb="13" eb="15">
      <t>テンプ</t>
    </rPh>
    <rPh sb="15" eb="17">
      <t>シリョウ</t>
    </rPh>
    <rPh sb="17" eb="18">
      <t>トウ</t>
    </rPh>
    <phoneticPr fontId="17"/>
  </si>
  <si>
    <t>守秘義務誓約書</t>
    <phoneticPr fontId="12"/>
  </si>
  <si>
    <t>配布資料
受領時</t>
    <rPh sb="0" eb="2">
      <t>ハイフ</t>
    </rPh>
    <rPh sb="2" eb="4">
      <t>シリョウ</t>
    </rPh>
    <rPh sb="5" eb="7">
      <t>ジュリョウ</t>
    </rPh>
    <rPh sb="7" eb="8">
      <t>ジ</t>
    </rPh>
    <phoneticPr fontId="17"/>
  </si>
  <si>
    <t>現地確認
参加申込書</t>
    <rPh sb="0" eb="2">
      <t>ゲンチ</t>
    </rPh>
    <rPh sb="2" eb="4">
      <t>カクニン</t>
    </rPh>
    <phoneticPr fontId="3"/>
  </si>
  <si>
    <t>質疑書</t>
    <rPh sb="0" eb="3">
      <t>シツギショ</t>
    </rPh>
    <phoneticPr fontId="12"/>
  </si>
  <si>
    <t>参加表明書</t>
  </si>
  <si>
    <t>参加資格確認書</t>
    <phoneticPr fontId="17"/>
  </si>
  <si>
    <t>参加者の同種・類似業務実績</t>
    <phoneticPr fontId="3"/>
  </si>
  <si>
    <t>管理技術者・主任技術者の
資格・同種・類似業務実績</t>
    <rPh sb="0" eb="1">
      <t>リ</t>
    </rPh>
    <rPh sb="1" eb="4">
      <t>ギジュツシャ</t>
    </rPh>
    <rPh sb="5" eb="7">
      <t>シュニン</t>
    </rPh>
    <rPh sb="7" eb="10">
      <t>ギジュツシャ</t>
    </rPh>
    <rPh sb="13" eb="15">
      <t>シカク</t>
    </rPh>
    <rPh sb="16" eb="18">
      <t>ドウシュ</t>
    </rPh>
    <rPh sb="19" eb="21">
      <t>ルイジ</t>
    </rPh>
    <rPh sb="21" eb="23">
      <t>ギョウム</t>
    </rPh>
    <rPh sb="23" eb="25">
      <t>ジッセキ</t>
    </rPh>
    <phoneticPr fontId="12"/>
  </si>
  <si>
    <t>技術提案書
（表紙）</t>
    <rPh sb="0" eb="2">
      <t>ギジュツ</t>
    </rPh>
    <rPh sb="2" eb="5">
      <t>テイアンショ</t>
    </rPh>
    <rPh sb="7" eb="9">
      <t>ヒョウシ</t>
    </rPh>
    <phoneticPr fontId="12"/>
  </si>
  <si>
    <t>技術提案書
（業務実施方針）</t>
    <rPh sb="0" eb="2">
      <t>ギジュツ</t>
    </rPh>
    <rPh sb="2" eb="5">
      <t>テイアンショ</t>
    </rPh>
    <rPh sb="7" eb="9">
      <t>ギョウム</t>
    </rPh>
    <rPh sb="9" eb="11">
      <t>ジッシ</t>
    </rPh>
    <rPh sb="11" eb="13">
      <t>ホウシン</t>
    </rPh>
    <phoneticPr fontId="12"/>
  </si>
  <si>
    <t>見積価格書</t>
    <rPh sb="0" eb="2">
      <t>ミツモリ</t>
    </rPh>
    <rPh sb="2" eb="4">
      <t>カカク</t>
    </rPh>
    <rPh sb="4" eb="5">
      <t>ショ</t>
    </rPh>
    <phoneticPr fontId="17"/>
  </si>
  <si>
    <t>参加辞退届</t>
    <phoneticPr fontId="17"/>
  </si>
  <si>
    <t>※用紙サイズの（　　）内は電子データ提出時のファイル形式を示す。</t>
    <rPh sb="1" eb="3">
      <t>ヨウシ</t>
    </rPh>
    <rPh sb="11" eb="12">
      <t>ナイ</t>
    </rPh>
    <rPh sb="13" eb="15">
      <t>デンシ</t>
    </rPh>
    <rPh sb="18" eb="20">
      <t>テイシュツ</t>
    </rPh>
    <rPh sb="20" eb="21">
      <t>ジ</t>
    </rPh>
    <rPh sb="26" eb="28">
      <t>ケイシキ</t>
    </rPh>
    <rPh sb="29" eb="30">
      <t>シメ</t>
    </rPh>
    <phoneticPr fontId="17"/>
  </si>
  <si>
    <t>守秘義務誓約書</t>
    <rPh sb="0" eb="2">
      <t>シュヒ</t>
    </rPh>
    <rPh sb="2" eb="4">
      <t>ギム</t>
    </rPh>
    <rPh sb="4" eb="7">
      <t>セイヤクショ</t>
    </rPh>
    <phoneticPr fontId="3"/>
  </si>
  <si>
    <t>令和　　年　　月　　日</t>
    <rPh sb="7" eb="8">
      <t>ガツ</t>
    </rPh>
    <rPh sb="10" eb="11">
      <t>ニチ</t>
    </rPh>
    <phoneticPr fontId="3"/>
  </si>
  <si>
    <t>（あて先）　豊川市長　殿</t>
    <rPh sb="3" eb="4">
      <t>サキ</t>
    </rPh>
    <phoneticPr fontId="3"/>
  </si>
  <si>
    <t>記</t>
    <phoneticPr fontId="3"/>
  </si>
  <si>
    <t>本プロポーザル期間中に豊川市が開示情報を公表した場合</t>
    <rPh sb="11" eb="13">
      <t>トヨカワ</t>
    </rPh>
    <phoneticPr fontId="3"/>
  </si>
  <si>
    <t xml:space="preserve">本プロポーザルに参加するために必要不可欠で、かつ発注者及び物件名が特定されない範囲で当該情報を第三者に対して開示する場合
</t>
  </si>
  <si>
    <t>以　上</t>
    <rPh sb="0" eb="1">
      <t>イ</t>
    </rPh>
    <rPh sb="2" eb="3">
      <t>カミ</t>
    </rPh>
    <phoneticPr fontId="3"/>
  </si>
  <si>
    <t>住所</t>
    <rPh sb="0" eb="2">
      <t>ジュウショ</t>
    </rPh>
    <phoneticPr fontId="3"/>
  </si>
  <si>
    <t>商号又は名称</t>
    <rPh sb="0" eb="2">
      <t>ショウゴウ</t>
    </rPh>
    <rPh sb="2" eb="3">
      <t>マタ</t>
    </rPh>
    <rPh sb="4" eb="6">
      <t>メイショウ</t>
    </rPh>
    <phoneticPr fontId="3"/>
  </si>
  <si>
    <t>代表者名</t>
    <rPh sb="0" eb="3">
      <t>ダイヒョウシャ</t>
    </rPh>
    <rPh sb="3" eb="4">
      <t>メイ</t>
    </rPh>
    <phoneticPr fontId="3"/>
  </si>
  <si>
    <t>電話番号</t>
    <rPh sb="0" eb="1">
      <t>デン</t>
    </rPh>
    <rPh sb="1" eb="2">
      <t>ハナシ</t>
    </rPh>
    <rPh sb="2" eb="4">
      <t>バンゴウ</t>
    </rPh>
    <phoneticPr fontId="3"/>
  </si>
  <si>
    <t>現地確認参加申込書</t>
    <rPh sb="0" eb="2">
      <t>ゲンチ</t>
    </rPh>
    <rPh sb="2" eb="4">
      <t>カクニン</t>
    </rPh>
    <phoneticPr fontId="3"/>
  </si>
  <si>
    <t>【現地確認希望時間】</t>
    <phoneticPr fontId="12"/>
  </si>
  <si>
    <t>希望順位</t>
    <rPh sb="0" eb="2">
      <t>キボウ</t>
    </rPh>
    <rPh sb="2" eb="4">
      <t>ジュンイ</t>
    </rPh>
    <phoneticPr fontId="12"/>
  </si>
  <si>
    <t>希望時間帯（午前又は午後に○をつけてください。）</t>
    <rPh sb="0" eb="2">
      <t>キボウ</t>
    </rPh>
    <rPh sb="2" eb="5">
      <t>ジカンタイ</t>
    </rPh>
    <rPh sb="6" eb="8">
      <t>ゴゼン</t>
    </rPh>
    <rPh sb="8" eb="9">
      <t>マタ</t>
    </rPh>
    <rPh sb="10" eb="12">
      <t>ゴゴ</t>
    </rPh>
    <phoneticPr fontId="12"/>
  </si>
  <si>
    <t>午前</t>
    <rPh sb="0" eb="2">
      <t>ゴゼン</t>
    </rPh>
    <phoneticPr fontId="12"/>
  </si>
  <si>
    <t>午後</t>
    <rPh sb="0" eb="2">
      <t>ゴゴ</t>
    </rPh>
    <phoneticPr fontId="12"/>
  </si>
  <si>
    <t>企業名</t>
    <rPh sb="0" eb="2">
      <t>キギョウ</t>
    </rPh>
    <rPh sb="2" eb="3">
      <t>メイ</t>
    </rPh>
    <phoneticPr fontId="12"/>
  </si>
  <si>
    <t>役職</t>
    <rPh sb="0" eb="2">
      <t>ヤクショク</t>
    </rPh>
    <phoneticPr fontId="12"/>
  </si>
  <si>
    <t>氏名</t>
    <rPh sb="0" eb="2">
      <t>シメイ</t>
    </rPh>
    <phoneticPr fontId="12"/>
  </si>
  <si>
    <t>【担当者連絡先】</t>
    <phoneticPr fontId="12"/>
  </si>
  <si>
    <t>担当者氏名</t>
    <phoneticPr fontId="12"/>
  </si>
  <si>
    <t>所属・役職</t>
    <phoneticPr fontId="12"/>
  </si>
  <si>
    <t>電話番号</t>
    <phoneticPr fontId="12"/>
  </si>
  <si>
    <t>電子メール</t>
    <phoneticPr fontId="12"/>
  </si>
  <si>
    <t>質疑書</t>
    <rPh sb="0" eb="3">
      <t>シツギショ</t>
    </rPh>
    <phoneticPr fontId="3"/>
  </si>
  <si>
    <t>業務名：</t>
    <rPh sb="0" eb="2">
      <t>ギョウム</t>
    </rPh>
    <rPh sb="2" eb="3">
      <t>メイ</t>
    </rPh>
    <phoneticPr fontId="3"/>
  </si>
  <si>
    <t>質疑№</t>
    <rPh sb="0" eb="2">
      <t>シツギ</t>
    </rPh>
    <phoneticPr fontId="3"/>
  </si>
  <si>
    <t>該当箇所</t>
    <rPh sb="0" eb="2">
      <t>ガイトウ</t>
    </rPh>
    <rPh sb="2" eb="4">
      <t>カショ</t>
    </rPh>
    <phoneticPr fontId="3"/>
  </si>
  <si>
    <t>質疑事項</t>
    <rPh sb="0" eb="2">
      <t>シツギ</t>
    </rPh>
    <rPh sb="2" eb="4">
      <t>ジコウ</t>
    </rPh>
    <phoneticPr fontId="3"/>
  </si>
  <si>
    <t>参加表明書</t>
    <rPh sb="0" eb="1">
      <t>マイ</t>
    </rPh>
    <rPh sb="1" eb="2">
      <t>カ</t>
    </rPh>
    <rPh sb="2" eb="3">
      <t>ヒョウ</t>
    </rPh>
    <rPh sb="3" eb="4">
      <t>メイ</t>
    </rPh>
    <rPh sb="4" eb="5">
      <t>ショ</t>
    </rPh>
    <phoneticPr fontId="3"/>
  </si>
  <si>
    <t>記</t>
    <rPh sb="0" eb="1">
      <t>シル</t>
    </rPh>
    <phoneticPr fontId="3"/>
  </si>
  <si>
    <t>必要書類</t>
    <rPh sb="0" eb="2">
      <t>ヒツヨウ</t>
    </rPh>
    <rPh sb="2" eb="4">
      <t>ショルイ</t>
    </rPh>
    <phoneticPr fontId="3"/>
  </si>
  <si>
    <t>□　参加表明書【様式４-１】</t>
    <phoneticPr fontId="3"/>
  </si>
  <si>
    <r>
      <t>□　</t>
    </r>
    <r>
      <rPr>
        <sz val="10.5"/>
        <rFont val="ＭＳ 明朝"/>
        <family val="1"/>
        <charset val="128"/>
      </rPr>
      <t>参加者の同種・類似業務実績【様式６】</t>
    </r>
    <phoneticPr fontId="3"/>
  </si>
  <si>
    <r>
      <t>□　</t>
    </r>
    <r>
      <rPr>
        <sz val="10.5"/>
        <rFont val="ＭＳ 明朝"/>
        <family val="1"/>
        <charset val="128"/>
      </rPr>
      <t>管理技術者・主任技術者の資格・同種・類似業務実績【様式７】</t>
    </r>
    <phoneticPr fontId="3"/>
  </si>
  <si>
    <t>□　資格・実績等を確認できる資料の写し</t>
    <phoneticPr fontId="3"/>
  </si>
  <si>
    <t>□　電子データ</t>
    <phoneticPr fontId="3"/>
  </si>
  <si>
    <t>商号又は名称</t>
    <rPh sb="0" eb="2">
      <t>ショウゴウ</t>
    </rPh>
    <rPh sb="4" eb="6">
      <t>メイショウ</t>
    </rPh>
    <phoneticPr fontId="3"/>
  </si>
  <si>
    <t>受領確認書</t>
    <rPh sb="0" eb="2">
      <t>ジュリョウ</t>
    </rPh>
    <rPh sb="2" eb="5">
      <t>カクニンショ</t>
    </rPh>
    <phoneticPr fontId="3"/>
  </si>
  <si>
    <t>受付番号</t>
    <rPh sb="0" eb="2">
      <t>ウケツケ</t>
    </rPh>
    <rPh sb="2" eb="4">
      <t>バンゴウ</t>
    </rPh>
    <phoneticPr fontId="3"/>
  </si>
  <si>
    <t>受付印</t>
    <rPh sb="0" eb="2">
      <t>ウケツケ</t>
    </rPh>
    <rPh sb="2" eb="3">
      <t>イン</t>
    </rPh>
    <phoneticPr fontId="3"/>
  </si>
  <si>
    <t>あなたの参加表明書は、
右記の受付番号で受領しました。</t>
    <phoneticPr fontId="3"/>
  </si>
  <si>
    <t>豊川市財務部財産管理課</t>
  </si>
  <si>
    <t>○○・○○共同体</t>
    <phoneticPr fontId="3"/>
  </si>
  <si>
    <t>　※ＪＶの場合は共同企業体の名称を明記ください。</t>
    <phoneticPr fontId="3"/>
  </si>
  <si>
    <t>(代表構成員)</t>
    <rPh sb="1" eb="3">
      <t>ダイヒョウ</t>
    </rPh>
    <rPh sb="3" eb="6">
      <t>コウセイイン</t>
    </rPh>
    <phoneticPr fontId="3"/>
  </si>
  <si>
    <t>(構成員)</t>
    <rPh sb="1" eb="4">
      <t>コウセイイン</t>
    </rPh>
    <phoneticPr fontId="3"/>
  </si>
  <si>
    <t>参加資格確認書</t>
    <phoneticPr fontId="12"/>
  </si>
  <si>
    <t>①一級建築士事務所の登録</t>
    <rPh sb="1" eb="3">
      <t>イッキュウ</t>
    </rPh>
    <rPh sb="3" eb="6">
      <t>ケンチクシ</t>
    </rPh>
    <rPh sb="6" eb="8">
      <t>ジム</t>
    </rPh>
    <rPh sb="8" eb="9">
      <t>ショ</t>
    </rPh>
    <rPh sb="10" eb="12">
      <t>トウロク</t>
    </rPh>
    <phoneticPr fontId="12"/>
  </si>
  <si>
    <t>登録事務所名</t>
    <phoneticPr fontId="12"/>
  </si>
  <si>
    <t>登録番号</t>
    <phoneticPr fontId="12"/>
  </si>
  <si>
    <t>②業務実績</t>
    <rPh sb="1" eb="3">
      <t>ギョウム</t>
    </rPh>
    <rPh sb="3" eb="5">
      <t>ジッセキ</t>
    </rPh>
    <phoneticPr fontId="12"/>
  </si>
  <si>
    <t>実績番号</t>
    <rPh sb="0" eb="2">
      <t>ジッセキ</t>
    </rPh>
    <rPh sb="2" eb="4">
      <t>バンゴウ</t>
    </rPh>
    <phoneticPr fontId="12"/>
  </si>
  <si>
    <t>業 務 名</t>
    <rPh sb="0" eb="1">
      <t>ギョウ</t>
    </rPh>
    <rPh sb="2" eb="3">
      <t>ム</t>
    </rPh>
    <rPh sb="4" eb="5">
      <t>メイ</t>
    </rPh>
    <phoneticPr fontId="12"/>
  </si>
  <si>
    <t>発注者名</t>
    <rPh sb="0" eb="3">
      <t>ハッチュウシャ</t>
    </rPh>
    <rPh sb="3" eb="4">
      <t>メイ</t>
    </rPh>
    <phoneticPr fontId="12"/>
  </si>
  <si>
    <t>用途</t>
    <rPh sb="0" eb="2">
      <t>ヨウト</t>
    </rPh>
    <phoneticPr fontId="12"/>
  </si>
  <si>
    <t>構造種別</t>
    <rPh sb="0" eb="2">
      <t>コウゾウ</t>
    </rPh>
    <rPh sb="2" eb="4">
      <t>シュベツ</t>
    </rPh>
    <phoneticPr fontId="12"/>
  </si>
  <si>
    <t>業務開始年月日</t>
    <rPh sb="0" eb="2">
      <t>ギョウム</t>
    </rPh>
    <rPh sb="2" eb="4">
      <t>カイシ</t>
    </rPh>
    <rPh sb="4" eb="6">
      <t>ネンゲツ</t>
    </rPh>
    <rPh sb="6" eb="7">
      <t>ヒ</t>
    </rPh>
    <phoneticPr fontId="12"/>
  </si>
  <si>
    <t>受注者名
（元請事務所）</t>
    <rPh sb="0" eb="3">
      <t>ジュチュウシャ</t>
    </rPh>
    <rPh sb="3" eb="4">
      <t>メイ</t>
    </rPh>
    <rPh sb="6" eb="8">
      <t>モトウ</t>
    </rPh>
    <rPh sb="8" eb="11">
      <t>ジムショ</t>
    </rPh>
    <phoneticPr fontId="12"/>
  </si>
  <si>
    <t>地上・地下</t>
    <rPh sb="0" eb="2">
      <t>チジョウ</t>
    </rPh>
    <rPh sb="3" eb="5">
      <t>チカ</t>
    </rPh>
    <phoneticPr fontId="12"/>
  </si>
  <si>
    <t>業務完了年月日</t>
    <rPh sb="0" eb="2">
      <t>ギョウム</t>
    </rPh>
    <rPh sb="2" eb="4">
      <t>カンリョウ</t>
    </rPh>
    <rPh sb="4" eb="6">
      <t>ネンゲツ</t>
    </rPh>
    <rPh sb="6" eb="7">
      <t>ヒ</t>
    </rPh>
    <phoneticPr fontId="12"/>
  </si>
  <si>
    <t>受注形態</t>
    <rPh sb="0" eb="2">
      <t>ジュチュウ</t>
    </rPh>
    <rPh sb="2" eb="4">
      <t>ケイタイ</t>
    </rPh>
    <phoneticPr fontId="12"/>
  </si>
  <si>
    <t>構造区分</t>
    <rPh sb="0" eb="2">
      <t>コウゾウ</t>
    </rPh>
    <rPh sb="2" eb="4">
      <t>クブン</t>
    </rPh>
    <phoneticPr fontId="3"/>
  </si>
  <si>
    <t>延べ面積</t>
    <rPh sb="0" eb="1">
      <t>ノ</t>
    </rPh>
    <rPh sb="2" eb="4">
      <t>メンセキ</t>
    </rPh>
    <phoneticPr fontId="12"/>
  </si>
  <si>
    <t>工事区分</t>
    <rPh sb="0" eb="2">
      <t>コウジ</t>
    </rPh>
    <rPh sb="2" eb="4">
      <t>クブン</t>
    </rPh>
    <phoneticPr fontId="12"/>
  </si>
  <si>
    <t>例</t>
    <rPh sb="0" eb="1">
      <t>レイ</t>
    </rPh>
    <phoneticPr fontId="12"/>
  </si>
  <si>
    <t>○○市庁舎建設事業
基本・実施設計業務</t>
    <rPh sb="2" eb="3">
      <t>シ</t>
    </rPh>
    <rPh sb="3" eb="5">
      <t>チョウシャ</t>
    </rPh>
    <rPh sb="5" eb="7">
      <t>ケンセツ</t>
    </rPh>
    <rPh sb="7" eb="9">
      <t>ジギョウ</t>
    </rPh>
    <rPh sb="10" eb="12">
      <t>キホン</t>
    </rPh>
    <rPh sb="13" eb="15">
      <t>ジッシ</t>
    </rPh>
    <rPh sb="15" eb="17">
      <t>セッケイ</t>
    </rPh>
    <rPh sb="17" eb="19">
      <t>ギョウム</t>
    </rPh>
    <phoneticPr fontId="12"/>
  </si>
  <si>
    <t>○○市</t>
    <rPh sb="2" eb="3">
      <t>シ</t>
    </rPh>
    <phoneticPr fontId="12"/>
  </si>
  <si>
    <t>庁舎</t>
    <rPh sb="0" eb="2">
      <t>チョウシャ</t>
    </rPh>
    <phoneticPr fontId="12"/>
  </si>
  <si>
    <t>SRC造一部鉄骨造</t>
    <rPh sb="3" eb="4">
      <t>ゾウ</t>
    </rPh>
    <rPh sb="4" eb="6">
      <t>イチブ</t>
    </rPh>
    <rPh sb="6" eb="9">
      <t>テッコツゾウ</t>
    </rPh>
    <phoneticPr fontId="12"/>
  </si>
  <si>
    <t>R2年12月1日</t>
    <rPh sb="2" eb="3">
      <t>ネン</t>
    </rPh>
    <rPh sb="5" eb="6">
      <t>ガツ</t>
    </rPh>
    <rPh sb="7" eb="8">
      <t>ニチ</t>
    </rPh>
    <phoneticPr fontId="12"/>
  </si>
  <si>
    <t>単独</t>
    <rPh sb="0" eb="2">
      <t>タンドク</t>
    </rPh>
    <phoneticPr fontId="3"/>
  </si>
  <si>
    <t>免震</t>
    <rPh sb="0" eb="2">
      <t>メンシン</t>
    </rPh>
    <phoneticPr fontId="3"/>
  </si>
  <si>
    <t>新築</t>
    <rPh sb="0" eb="2">
      <t>シンチク</t>
    </rPh>
    <phoneticPr fontId="3"/>
  </si>
  <si>
    <t>△△事務所</t>
    <rPh sb="2" eb="5">
      <t>ジムショ</t>
    </rPh>
    <phoneticPr fontId="12"/>
  </si>
  <si>
    <t>R3年10月31日</t>
    <rPh sb="2" eb="3">
      <t>ネン</t>
    </rPh>
    <rPh sb="5" eb="6">
      <t>ガツ</t>
    </rPh>
    <rPh sb="8" eb="9">
      <t>ニチ</t>
    </rPh>
    <phoneticPr fontId="12"/>
  </si>
  <si>
    <t>共同企業体</t>
    <phoneticPr fontId="3"/>
  </si>
  <si>
    <t>耐震</t>
    <rPh sb="1" eb="2">
      <t>フル</t>
    </rPh>
    <phoneticPr fontId="3"/>
  </si>
  <si>
    <t>改築</t>
    <rPh sb="0" eb="2">
      <t>カイチク</t>
    </rPh>
    <phoneticPr fontId="3"/>
  </si>
  <si>
    <t>単独</t>
    <rPh sb="0" eb="2">
      <t>タンドク</t>
    </rPh>
    <phoneticPr fontId="12"/>
  </si>
  <si>
    <t>新築</t>
  </si>
  <si>
    <t>選択</t>
    <rPh sb="0" eb="2">
      <t>センタク</t>
    </rPh>
    <phoneticPr fontId="3"/>
  </si>
  <si>
    <t>制震</t>
    <rPh sb="0" eb="1">
      <t>セイ</t>
    </rPh>
    <rPh sb="1" eb="2">
      <t>フル</t>
    </rPh>
    <phoneticPr fontId="3"/>
  </si>
  <si>
    <t>増築</t>
    <rPh sb="0" eb="2">
      <t>ゾウチク</t>
    </rPh>
    <phoneticPr fontId="3"/>
  </si>
  <si>
    <t>①</t>
    <phoneticPr fontId="12"/>
  </si>
  <si>
    <t>造</t>
    <rPh sb="0" eb="1">
      <t>ゾウ</t>
    </rPh>
    <phoneticPr fontId="3"/>
  </si>
  <si>
    <t>年  月</t>
    <rPh sb="0" eb="1">
      <t>ネン</t>
    </rPh>
    <rPh sb="3" eb="4">
      <t>ツキ</t>
    </rPh>
    <phoneticPr fontId="3"/>
  </si>
  <si>
    <t>/</t>
    <phoneticPr fontId="3"/>
  </si>
  <si>
    <t>年  月</t>
    <phoneticPr fontId="3"/>
  </si>
  <si>
    <t>②</t>
    <phoneticPr fontId="12"/>
  </si>
  <si>
    <t>実績番号</t>
    <phoneticPr fontId="3"/>
  </si>
  <si>
    <t>業務区分</t>
    <rPh sb="0" eb="2">
      <t>ギョウム</t>
    </rPh>
    <rPh sb="2" eb="4">
      <t>クブン</t>
    </rPh>
    <phoneticPr fontId="12"/>
  </si>
  <si>
    <t>免震</t>
    <rPh sb="0" eb="2">
      <t>メンシン</t>
    </rPh>
    <phoneticPr fontId="12"/>
  </si>
  <si>
    <t>業務開始年月日</t>
    <rPh sb="0" eb="2">
      <t>ギョウム</t>
    </rPh>
    <rPh sb="2" eb="4">
      <t>カイシ</t>
    </rPh>
    <rPh sb="4" eb="7">
      <t>ネンガッピ</t>
    </rPh>
    <phoneticPr fontId="12"/>
  </si>
  <si>
    <t>同種業務</t>
    <rPh sb="0" eb="2">
      <t>ドウシュ</t>
    </rPh>
    <rPh sb="2" eb="4">
      <t>ギョウム</t>
    </rPh>
    <phoneticPr fontId="3"/>
  </si>
  <si>
    <t>受注者名</t>
    <rPh sb="0" eb="3">
      <t>ジュチュウシャ</t>
    </rPh>
    <rPh sb="3" eb="4">
      <t>メイ</t>
    </rPh>
    <phoneticPr fontId="12"/>
  </si>
  <si>
    <t>業務完了年月日</t>
    <rPh sb="0" eb="2">
      <t>ギョウム</t>
    </rPh>
    <rPh sb="2" eb="4">
      <t>カンリョウ</t>
    </rPh>
    <rPh sb="4" eb="7">
      <t>ネンガッピ</t>
    </rPh>
    <phoneticPr fontId="12"/>
  </si>
  <si>
    <t>類似業務１</t>
    <rPh sb="0" eb="2">
      <t>ルイジ</t>
    </rPh>
    <rPh sb="2" eb="4">
      <t>ギョウム</t>
    </rPh>
    <phoneticPr fontId="3"/>
  </si>
  <si>
    <t>免震以外</t>
    <rPh sb="0" eb="2">
      <t>メンシン</t>
    </rPh>
    <rPh sb="2" eb="4">
      <t>イガイ</t>
    </rPh>
    <phoneticPr fontId="3"/>
  </si>
  <si>
    <t>※評価欄（編集禁）</t>
    <rPh sb="1" eb="3">
      <t>ヒョウカ</t>
    </rPh>
    <rPh sb="3" eb="4">
      <t>ラン</t>
    </rPh>
    <rPh sb="5" eb="7">
      <t>ヘンシュウ</t>
    </rPh>
    <rPh sb="7" eb="8">
      <t>キン</t>
    </rPh>
    <phoneticPr fontId="3"/>
  </si>
  <si>
    <t>構造区分</t>
    <rPh sb="0" eb="2">
      <t>コウゾウ</t>
    </rPh>
    <rPh sb="2" eb="4">
      <t>クブン</t>
    </rPh>
    <phoneticPr fontId="12"/>
  </si>
  <si>
    <t>類似業務２</t>
    <rPh sb="0" eb="2">
      <t>ルイジ</t>
    </rPh>
    <rPh sb="2" eb="4">
      <t>ギョウム</t>
    </rPh>
    <phoneticPr fontId="3"/>
  </si>
  <si>
    <t>例</t>
    <phoneticPr fontId="3"/>
  </si>
  <si>
    <t>○○市庁舎建設
事業設計業務</t>
    <phoneticPr fontId="3"/>
  </si>
  <si>
    <t>○○市</t>
    <phoneticPr fontId="3"/>
  </si>
  <si>
    <t>庁舎</t>
    <phoneticPr fontId="3"/>
  </si>
  <si>
    <t>SRC造</t>
    <phoneticPr fontId="3"/>
  </si>
  <si>
    <t>△△事務所</t>
    <phoneticPr fontId="3"/>
  </si>
  <si>
    <t>8F/B1</t>
    <phoneticPr fontId="3"/>
  </si>
  <si>
    <t>㎡</t>
    <phoneticPr fontId="3"/>
  </si>
  <si>
    <t>年　月　日</t>
    <phoneticPr fontId="3"/>
  </si>
  <si>
    <t>※評価欄</t>
    <rPh sb="1" eb="3">
      <t>ヒョウカ</t>
    </rPh>
    <phoneticPr fontId="3"/>
  </si>
  <si>
    <t>基礎配点</t>
    <phoneticPr fontId="3"/>
  </si>
  <si>
    <t>業務区分</t>
    <rPh sb="0" eb="2">
      <t>ギョウム</t>
    </rPh>
    <rPh sb="2" eb="4">
      <t>クブン</t>
    </rPh>
    <phoneticPr fontId="3"/>
  </si>
  <si>
    <t>免震構造</t>
    <rPh sb="0" eb="4">
      <t>メンシンコウゾウ</t>
    </rPh>
    <phoneticPr fontId="3"/>
  </si>
  <si>
    <t>評価点</t>
    <phoneticPr fontId="3"/>
  </si>
  <si>
    <t>×</t>
    <phoneticPr fontId="3"/>
  </si>
  <si>
    <t>＝</t>
    <phoneticPr fontId="3"/>
  </si>
  <si>
    <t>同種・類似業務実績評価点　　合計</t>
    <phoneticPr fontId="3"/>
  </si>
  <si>
    <t>管理技術者の資格・同種・類似業務実績</t>
    <rPh sb="0" eb="2">
      <t>カンリ</t>
    </rPh>
    <rPh sb="2" eb="5">
      <t>ギジュツシャ</t>
    </rPh>
    <rPh sb="6" eb="8">
      <t>シカク</t>
    </rPh>
    <rPh sb="9" eb="11">
      <t>ドウシュ</t>
    </rPh>
    <rPh sb="12" eb="14">
      <t>ルイジ</t>
    </rPh>
    <rPh sb="14" eb="16">
      <t>ギョウム</t>
    </rPh>
    <rPh sb="16" eb="18">
      <t>ジッセキ</t>
    </rPh>
    <phoneticPr fontId="3"/>
  </si>
  <si>
    <t>①氏名</t>
    <rPh sb="1" eb="3">
      <t>シメイ</t>
    </rPh>
    <phoneticPr fontId="3"/>
  </si>
  <si>
    <t>　　　　　</t>
    <phoneticPr fontId="3"/>
  </si>
  <si>
    <t>②生年月日</t>
    <phoneticPr fontId="3"/>
  </si>
  <si>
    <t>　　　　　　年　　月　　日　　</t>
    <phoneticPr fontId="3"/>
  </si>
  <si>
    <t>年</t>
    <rPh sb="0" eb="1">
      <t>ネン</t>
    </rPh>
    <phoneticPr fontId="3"/>
  </si>
  <si>
    <t>月</t>
    <rPh sb="0" eb="1">
      <t>ツキ</t>
    </rPh>
    <phoneticPr fontId="3"/>
  </si>
  <si>
    <t>日</t>
    <rPh sb="0" eb="1">
      <t>ニチ</t>
    </rPh>
    <phoneticPr fontId="3"/>
  </si>
  <si>
    <t>（</t>
    <phoneticPr fontId="3"/>
  </si>
  <si>
    <t>才）</t>
    <phoneticPr fontId="3"/>
  </si>
  <si>
    <t>③所属</t>
    <rPh sb="1" eb="3">
      <t>ショゾク</t>
    </rPh>
    <phoneticPr fontId="3"/>
  </si>
  <si>
    <t>④役職</t>
    <phoneticPr fontId="3"/>
  </si>
  <si>
    <t>⑤在職年数</t>
    <rPh sb="1" eb="3">
      <t>ザイショク</t>
    </rPh>
    <rPh sb="3" eb="5">
      <t>ネンスウ</t>
    </rPh>
    <phoneticPr fontId="3"/>
  </si>
  <si>
    <t>年</t>
    <phoneticPr fontId="3"/>
  </si>
  <si>
    <t>⑥保有資格等</t>
    <rPh sb="1" eb="3">
      <t>ホユウ</t>
    </rPh>
    <rPh sb="3" eb="5">
      <t>シカク</t>
    </rPh>
    <rPh sb="5" eb="6">
      <t>トウ</t>
    </rPh>
    <phoneticPr fontId="3"/>
  </si>
  <si>
    <t>一級建築士</t>
  </si>
  <si>
    <t>(登録番号：</t>
    <phoneticPr fontId="3"/>
  </si>
  <si>
    <t>）</t>
    <phoneticPr fontId="3"/>
  </si>
  <si>
    <t>登録後経験年数</t>
    <phoneticPr fontId="3"/>
  </si>
  <si>
    <t>(登録番号：</t>
  </si>
  <si>
    <t>）</t>
  </si>
  <si>
    <t>登録後経験年数</t>
  </si>
  <si>
    <t>⑦実績</t>
    <rPh sb="1" eb="3">
      <t>ジッセキ</t>
    </rPh>
    <phoneticPr fontId="3"/>
  </si>
  <si>
    <t>携わった
立場</t>
    <rPh sb="0" eb="1">
      <t>タズサ</t>
    </rPh>
    <rPh sb="5" eb="7">
      <t>タチバ</t>
    </rPh>
    <phoneticPr fontId="12"/>
  </si>
  <si>
    <t>管理技術者</t>
    <phoneticPr fontId="3"/>
  </si>
  <si>
    <t>主任技術者</t>
  </si>
  <si>
    <t>担当技術者</t>
  </si>
  <si>
    <t>管理技術者</t>
  </si>
  <si>
    <t>選択</t>
    <phoneticPr fontId="3"/>
  </si>
  <si>
    <t>選択</t>
  </si>
  <si>
    <t>立場</t>
    <rPh sb="0" eb="2">
      <t>タチバ</t>
    </rPh>
    <phoneticPr fontId="3"/>
  </si>
  <si>
    <t>建築(総合）主任技術者の資格・同種・類似業務実績</t>
    <rPh sb="0" eb="2">
      <t>ケンチク</t>
    </rPh>
    <rPh sb="3" eb="5">
      <t>ソウゴウ</t>
    </rPh>
    <rPh sb="6" eb="8">
      <t>シュニン</t>
    </rPh>
    <rPh sb="8" eb="11">
      <t>ギジュツシャ</t>
    </rPh>
    <rPh sb="12" eb="14">
      <t>シカク</t>
    </rPh>
    <rPh sb="15" eb="17">
      <t>ドウシュ</t>
    </rPh>
    <rPh sb="18" eb="20">
      <t>ルイジ</t>
    </rPh>
    <rPh sb="20" eb="22">
      <t>ギョウム</t>
    </rPh>
    <rPh sb="22" eb="24">
      <t>ジッセキ</t>
    </rPh>
    <phoneticPr fontId="3"/>
  </si>
  <si>
    <t>建築(構造）主任技術者の資格・同種・類似業務実績</t>
    <rPh sb="0" eb="2">
      <t>ケンチク</t>
    </rPh>
    <rPh sb="3" eb="5">
      <t>コウゾウ</t>
    </rPh>
    <rPh sb="6" eb="8">
      <t>シュニン</t>
    </rPh>
    <rPh sb="8" eb="11">
      <t>ギジュツシャ</t>
    </rPh>
    <rPh sb="12" eb="14">
      <t>シカク</t>
    </rPh>
    <rPh sb="15" eb="17">
      <t>ドウシュ</t>
    </rPh>
    <rPh sb="18" eb="20">
      <t>ルイジ</t>
    </rPh>
    <rPh sb="20" eb="22">
      <t>ギョウム</t>
    </rPh>
    <rPh sb="22" eb="24">
      <t>ジッセキ</t>
    </rPh>
    <phoneticPr fontId="3"/>
  </si>
  <si>
    <t>構造設計一級建築士</t>
    <rPh sb="0" eb="2">
      <t>コウゾウ</t>
    </rPh>
    <rPh sb="2" eb="4">
      <t>セッケイ</t>
    </rPh>
    <phoneticPr fontId="3"/>
  </si>
  <si>
    <t>電気設備主任技術者の資格・同種・類似業務実績</t>
    <rPh sb="0" eb="2">
      <t>デンキ</t>
    </rPh>
    <rPh sb="2" eb="4">
      <t>セツビ</t>
    </rPh>
    <rPh sb="4" eb="6">
      <t>シュニン</t>
    </rPh>
    <rPh sb="6" eb="9">
      <t>ギジュツシャ</t>
    </rPh>
    <rPh sb="10" eb="12">
      <t>シカク</t>
    </rPh>
    <rPh sb="13" eb="15">
      <t>ドウシュ</t>
    </rPh>
    <rPh sb="16" eb="18">
      <t>ルイジ</t>
    </rPh>
    <rPh sb="18" eb="20">
      <t>ギョウム</t>
    </rPh>
    <rPh sb="20" eb="22">
      <t>ジッセキ</t>
    </rPh>
    <phoneticPr fontId="3"/>
  </si>
  <si>
    <t>設備設計一級建築士　又は　建築設備士</t>
    <rPh sb="0" eb="2">
      <t>セツビ</t>
    </rPh>
    <rPh sb="2" eb="4">
      <t>セッケイ</t>
    </rPh>
    <rPh sb="4" eb="6">
      <t>イッキュウ</t>
    </rPh>
    <rPh sb="6" eb="9">
      <t>ケンチクシ</t>
    </rPh>
    <rPh sb="10" eb="11">
      <t>マタ</t>
    </rPh>
    <rPh sb="13" eb="15">
      <t>ケンチク</t>
    </rPh>
    <rPh sb="15" eb="17">
      <t>セツビ</t>
    </rPh>
    <rPh sb="17" eb="18">
      <t>シ</t>
    </rPh>
    <phoneticPr fontId="3"/>
  </si>
  <si>
    <t>機械設備主任技術者の資格・同種・類似業務実績</t>
    <rPh sb="0" eb="2">
      <t>キカイ</t>
    </rPh>
    <rPh sb="2" eb="4">
      <t>セツビ</t>
    </rPh>
    <rPh sb="4" eb="6">
      <t>シュニン</t>
    </rPh>
    <rPh sb="6" eb="9">
      <t>ギジュツシャ</t>
    </rPh>
    <rPh sb="10" eb="12">
      <t>シカク</t>
    </rPh>
    <rPh sb="13" eb="15">
      <t>ドウシュ</t>
    </rPh>
    <rPh sb="16" eb="18">
      <t>ルイジ</t>
    </rPh>
    <rPh sb="18" eb="20">
      <t>ギョウム</t>
    </rPh>
    <rPh sb="20" eb="22">
      <t>ジッセキ</t>
    </rPh>
    <phoneticPr fontId="3"/>
  </si>
  <si>
    <t>コスト管理主任技術者の資格・同種・類似業務実績</t>
    <rPh sb="3" eb="5">
      <t>カンリ</t>
    </rPh>
    <rPh sb="5" eb="7">
      <t>シュニン</t>
    </rPh>
    <rPh sb="7" eb="10">
      <t>ギジュツシャ</t>
    </rPh>
    <rPh sb="11" eb="13">
      <t>シカク</t>
    </rPh>
    <rPh sb="14" eb="16">
      <t>ドウシュ</t>
    </rPh>
    <rPh sb="17" eb="19">
      <t>ルイジ</t>
    </rPh>
    <rPh sb="19" eb="21">
      <t>ギョウム</t>
    </rPh>
    <rPh sb="21" eb="23">
      <t>ジッセキ</t>
    </rPh>
    <phoneticPr fontId="3"/>
  </si>
  <si>
    <t>建築コスト管理士　又は　建築積算士　又は　一級建築士</t>
    <phoneticPr fontId="3"/>
  </si>
  <si>
    <t>技術提案書</t>
    <rPh sb="0" eb="2">
      <t>ギジュツ</t>
    </rPh>
    <rPh sb="2" eb="5">
      <t>テイアンショ</t>
    </rPh>
    <phoneticPr fontId="3"/>
  </si>
  <si>
    <t>下記業務のプロポーザル方式による提案書の募集について、必要書類を添えて、技術提案書類を提出します。
　なお、当該プロポーザルの内容を満たしている技術提案書であることを誓約いたします。
　また、プレゼンテーションの参加者については、以下の者とします。</t>
    <rPh sb="36" eb="38">
      <t>ギジュツ</t>
    </rPh>
    <rPh sb="38" eb="40">
      <t>テイアン</t>
    </rPh>
    <rPh sb="40" eb="42">
      <t>ショルイ</t>
    </rPh>
    <rPh sb="43" eb="45">
      <t>テイシュツ</t>
    </rPh>
    <phoneticPr fontId="3"/>
  </si>
  <si>
    <t>□　技術提案書（表紙）【様式８－１】</t>
    <phoneticPr fontId="3"/>
  </si>
  <si>
    <t>□　技術提案書（業務実施方針、提案テーマ１～３）【様式８－２～様式８－５】</t>
    <phoneticPr fontId="3"/>
  </si>
  <si>
    <t>□　見積価格書【様式９】</t>
    <phoneticPr fontId="3"/>
  </si>
  <si>
    <t>　ＪＶの場合は共同企業体の名称を明記ください。</t>
  </si>
  <si>
    <t>プレゼンテーションの参加者</t>
    <phoneticPr fontId="3"/>
  </si>
  <si>
    <t>管理技術者</t>
    <rPh sb="0" eb="2">
      <t>カンリ</t>
    </rPh>
    <rPh sb="2" eb="4">
      <t>ギジュツ</t>
    </rPh>
    <rPh sb="4" eb="5">
      <t>シャ</t>
    </rPh>
    <phoneticPr fontId="3"/>
  </si>
  <si>
    <t>氏名</t>
    <rPh sb="0" eb="2">
      <t>シメイ</t>
    </rPh>
    <phoneticPr fontId="3"/>
  </si>
  <si>
    <t>主任技術者</t>
    <rPh sb="0" eb="2">
      <t>シュニン</t>
    </rPh>
    <rPh sb="2" eb="5">
      <t>ギジュツシャ</t>
    </rPh>
    <phoneticPr fontId="3"/>
  </si>
  <si>
    <t>（担当分野：</t>
    <rPh sb="1" eb="3">
      <t>タントウ</t>
    </rPh>
    <rPh sb="3" eb="5">
      <t>ブンヤ</t>
    </rPh>
    <phoneticPr fontId="3"/>
  </si>
  <si>
    <t>建築（総合）</t>
    <rPh sb="0" eb="2">
      <t>ケンチク</t>
    </rPh>
    <rPh sb="3" eb="5">
      <t>ソウゴウ</t>
    </rPh>
    <phoneticPr fontId="3"/>
  </si>
  <si>
    <t>様式９</t>
    <rPh sb="0" eb="2">
      <t>ヨウシキ</t>
    </rPh>
    <phoneticPr fontId="25"/>
  </si>
  <si>
    <t>見積価格書</t>
    <rPh sb="0" eb="2">
      <t>ミツモリ</t>
    </rPh>
    <rPh sb="2" eb="4">
      <t>カカク</t>
    </rPh>
    <rPh sb="4" eb="5">
      <t>ショ</t>
    </rPh>
    <phoneticPr fontId="25"/>
  </si>
  <si>
    <t>令和       年　　月　　日</t>
    <rPh sb="9" eb="10">
      <t>ネン</t>
    </rPh>
    <rPh sb="12" eb="13">
      <t>ガツ</t>
    </rPh>
    <rPh sb="15" eb="16">
      <t>ニチ</t>
    </rPh>
    <phoneticPr fontId="25"/>
  </si>
  <si>
    <t>豊川市長　殿</t>
  </si>
  <si>
    <t>提出者名</t>
    <rPh sb="0" eb="2">
      <t>テイシュツ</t>
    </rPh>
    <rPh sb="2" eb="3">
      <t>シャ</t>
    </rPh>
    <rPh sb="3" eb="4">
      <t>メイ</t>
    </rPh>
    <phoneticPr fontId="25"/>
  </si>
  <si>
    <t>住所</t>
  </si>
  <si>
    <t>商号又は名称</t>
    <rPh sb="0" eb="2">
      <t>ショウゴウ</t>
    </rPh>
    <rPh sb="2" eb="3">
      <t>マタ</t>
    </rPh>
    <rPh sb="4" eb="6">
      <t>メイショウ</t>
    </rPh>
    <phoneticPr fontId="25"/>
  </si>
  <si>
    <t>　　　代表者名</t>
  </si>
  <si>
    <t>　　　電話番号</t>
  </si>
  <si>
    <t>（消費税等を含む）</t>
    <rPh sb="1" eb="4">
      <t>ショウヒゼイ</t>
    </rPh>
    <rPh sb="4" eb="5">
      <t>トウ</t>
    </rPh>
    <rPh sb="6" eb="7">
      <t>フク</t>
    </rPh>
    <phoneticPr fontId="25"/>
  </si>
  <si>
    <t>（単位：円、税込）</t>
    <rPh sb="1" eb="3">
      <t>タンイ</t>
    </rPh>
    <rPh sb="4" eb="5">
      <t>エン</t>
    </rPh>
    <rPh sb="6" eb="8">
      <t>ゼイコミ</t>
    </rPh>
    <phoneticPr fontId="25"/>
  </si>
  <si>
    <t>番号</t>
    <rPh sb="0" eb="2">
      <t>バンゴウ</t>
    </rPh>
    <phoneticPr fontId="25"/>
  </si>
  <si>
    <t>名　　称</t>
    <rPh sb="0" eb="1">
      <t>ナ</t>
    </rPh>
    <rPh sb="3" eb="4">
      <t>ショウ</t>
    </rPh>
    <phoneticPr fontId="25"/>
  </si>
  <si>
    <t>合　　計</t>
    <rPh sb="0" eb="1">
      <t>ゴウ</t>
    </rPh>
    <rPh sb="3" eb="4">
      <t>ケイ</t>
    </rPh>
    <phoneticPr fontId="3"/>
  </si>
  <si>
    <t>令和６年度分</t>
    <rPh sb="0" eb="2">
      <t>レイワ</t>
    </rPh>
    <rPh sb="3" eb="5">
      <t>ネンド</t>
    </rPh>
    <rPh sb="5" eb="6">
      <t>ブン</t>
    </rPh>
    <phoneticPr fontId="3"/>
  </si>
  <si>
    <t>令和７年度分</t>
    <rPh sb="0" eb="2">
      <t>レイワ</t>
    </rPh>
    <rPh sb="3" eb="5">
      <t>ネンド</t>
    </rPh>
    <rPh sb="5" eb="6">
      <t>ブン</t>
    </rPh>
    <phoneticPr fontId="3"/>
  </si>
  <si>
    <t>令和８年度分</t>
    <rPh sb="0" eb="2">
      <t>レイワ</t>
    </rPh>
    <rPh sb="3" eb="5">
      <t>ネンド</t>
    </rPh>
    <rPh sb="5" eb="6">
      <t>ブン</t>
    </rPh>
    <phoneticPr fontId="3"/>
  </si>
  <si>
    <t>備考</t>
    <rPh sb="0" eb="2">
      <t>ビコウ</t>
    </rPh>
    <phoneticPr fontId="25"/>
  </si>
  <si>
    <t>金　　額</t>
    <rPh sb="0" eb="1">
      <t>キン</t>
    </rPh>
    <rPh sb="3" eb="4">
      <t>ガク</t>
    </rPh>
    <phoneticPr fontId="3"/>
  </si>
  <si>
    <t>金額</t>
    <rPh sb="0" eb="2">
      <t>キンガク</t>
    </rPh>
    <phoneticPr fontId="3"/>
  </si>
  <si>
    <t>進捗率
(％）</t>
    <rPh sb="0" eb="2">
      <t>シンチョク</t>
    </rPh>
    <rPh sb="2" eb="3">
      <t>リツ</t>
    </rPh>
    <phoneticPr fontId="3"/>
  </si>
  <si>
    <t>残</t>
    <rPh sb="0" eb="1">
      <t>ザン</t>
    </rPh>
    <phoneticPr fontId="3"/>
  </si>
  <si>
    <t>豊川市本庁舎等整備工事基本・実施設計業務</t>
    <phoneticPr fontId="3"/>
  </si>
  <si>
    <t>新本庁舎新築</t>
    <rPh sb="0" eb="1">
      <t>シン</t>
    </rPh>
    <rPh sb="1" eb="4">
      <t>ホンチョウシャ</t>
    </rPh>
    <rPh sb="4" eb="6">
      <t>シンチク</t>
    </rPh>
    <phoneticPr fontId="3"/>
  </si>
  <si>
    <t>北庁舎大規模改修</t>
    <rPh sb="0" eb="1">
      <t>キタ</t>
    </rPh>
    <rPh sb="1" eb="3">
      <t>チョウシャ</t>
    </rPh>
    <rPh sb="3" eb="6">
      <t>ダイキボ</t>
    </rPh>
    <rPh sb="6" eb="8">
      <t>カイシュウ</t>
    </rPh>
    <phoneticPr fontId="3"/>
  </si>
  <si>
    <t>現本庁舎等解体</t>
    <rPh sb="0" eb="1">
      <t>ゲン</t>
    </rPh>
    <rPh sb="1" eb="4">
      <t>ホンチョウシャ</t>
    </rPh>
    <rPh sb="4" eb="5">
      <t>ナド</t>
    </rPh>
    <rPh sb="5" eb="7">
      <t>カイタイ</t>
    </rPh>
    <phoneticPr fontId="3"/>
  </si>
  <si>
    <t>外構整備</t>
    <rPh sb="0" eb="2">
      <t>ガイコウ</t>
    </rPh>
    <rPh sb="2" eb="4">
      <t>セイビ</t>
    </rPh>
    <phoneticPr fontId="3"/>
  </si>
  <si>
    <t>合計</t>
    <rPh sb="0" eb="1">
      <t>ゴウケイ</t>
    </rPh>
    <phoneticPr fontId="25"/>
  </si>
  <si>
    <t>令和     年　　月　　日</t>
    <rPh sb="7" eb="8">
      <t>ネン</t>
    </rPh>
    <rPh sb="10" eb="11">
      <t>ガツ</t>
    </rPh>
    <rPh sb="13" eb="14">
      <t>ニチ</t>
    </rPh>
    <phoneticPr fontId="3"/>
  </si>
  <si>
    <t>見積価格書（内訳書）</t>
    <rPh sb="0" eb="2">
      <t>ミツモリ</t>
    </rPh>
    <rPh sb="2" eb="4">
      <t>カカク</t>
    </rPh>
    <phoneticPr fontId="3"/>
  </si>
  <si>
    <t>　　　　　　　　　　　　　</t>
    <phoneticPr fontId="3"/>
  </si>
  <si>
    <t>番号</t>
    <rPh sb="0" eb="2">
      <t>バンゴウ</t>
    </rPh>
    <phoneticPr fontId="3"/>
  </si>
  <si>
    <t>名　　称</t>
    <rPh sb="0" eb="1">
      <t>ナ</t>
    </rPh>
    <rPh sb="3" eb="4">
      <t>ショウ</t>
    </rPh>
    <phoneticPr fontId="3"/>
  </si>
  <si>
    <t>仕　　様</t>
    <rPh sb="0" eb="1">
      <t>ツコウ</t>
    </rPh>
    <rPh sb="3" eb="4">
      <t>サマ</t>
    </rPh>
    <phoneticPr fontId="3"/>
  </si>
  <si>
    <t>数　量</t>
    <rPh sb="0" eb="1">
      <t>カズ</t>
    </rPh>
    <rPh sb="2" eb="3">
      <t>リョウ</t>
    </rPh>
    <phoneticPr fontId="3"/>
  </si>
  <si>
    <t>単　位</t>
    <rPh sb="0" eb="1">
      <t>タン</t>
    </rPh>
    <rPh sb="2" eb="3">
      <t>クライ</t>
    </rPh>
    <phoneticPr fontId="3"/>
  </si>
  <si>
    <t>単　価（円）</t>
    <rPh sb="0" eb="1">
      <t>タン</t>
    </rPh>
    <rPh sb="2" eb="3">
      <t>アタイ</t>
    </rPh>
    <rPh sb="4" eb="5">
      <t>エン</t>
    </rPh>
    <phoneticPr fontId="3"/>
  </si>
  <si>
    <t>金　額（円）</t>
    <rPh sb="0" eb="1">
      <t>キン</t>
    </rPh>
    <rPh sb="2" eb="3">
      <t>ガク</t>
    </rPh>
    <rPh sb="4" eb="5">
      <t>エン</t>
    </rPh>
    <phoneticPr fontId="3"/>
  </si>
  <si>
    <t>備　　考</t>
    <rPh sb="0" eb="1">
      <t>ソナエ</t>
    </rPh>
    <rPh sb="3" eb="4">
      <t>コウ</t>
    </rPh>
    <phoneticPr fontId="3"/>
  </si>
  <si>
    <t>A</t>
    <phoneticPr fontId="3"/>
  </si>
  <si>
    <t>直接人件費</t>
    <rPh sb="0" eb="2">
      <t>チョクセツ</t>
    </rPh>
    <rPh sb="2" eb="5">
      <t>ジンケンヒ</t>
    </rPh>
    <phoneticPr fontId="3"/>
  </si>
  <si>
    <t>標準業務費用</t>
    <rPh sb="0" eb="2">
      <t>ヒョウジュン</t>
    </rPh>
    <rPh sb="2" eb="4">
      <t>ギョウム</t>
    </rPh>
    <rPh sb="4" eb="6">
      <t>ヒヨウ</t>
    </rPh>
    <phoneticPr fontId="3"/>
  </si>
  <si>
    <t>人日</t>
    <rPh sb="0" eb="2">
      <t>ニンニチ</t>
    </rPh>
    <phoneticPr fontId="3"/>
  </si>
  <si>
    <t>追加業務費用</t>
    <rPh sb="0" eb="2">
      <t>ツイカ</t>
    </rPh>
    <rPh sb="2" eb="4">
      <t>ギョウム</t>
    </rPh>
    <rPh sb="4" eb="6">
      <t>ヒヨウ</t>
    </rPh>
    <phoneticPr fontId="3"/>
  </si>
  <si>
    <t>内訳は別紙</t>
    <rPh sb="0" eb="2">
      <t>ウチワケ</t>
    </rPh>
    <rPh sb="3" eb="5">
      <t>ベッシ</t>
    </rPh>
    <phoneticPr fontId="3"/>
  </si>
  <si>
    <t>直接人件費　計</t>
    <rPh sb="0" eb="2">
      <t>チョクセツ</t>
    </rPh>
    <rPh sb="2" eb="5">
      <t>ジンケンヒ</t>
    </rPh>
    <rPh sb="6" eb="7">
      <t>ケイ</t>
    </rPh>
    <phoneticPr fontId="3"/>
  </si>
  <si>
    <t>B</t>
    <phoneticPr fontId="3"/>
  </si>
  <si>
    <t>再委託費</t>
    <rPh sb="0" eb="3">
      <t>サイイタク</t>
    </rPh>
    <rPh sb="3" eb="4">
      <t>ヒ</t>
    </rPh>
    <phoneticPr fontId="3"/>
  </si>
  <si>
    <t>○○調査</t>
    <rPh sb="2" eb="4">
      <t>チョウサ</t>
    </rPh>
    <phoneticPr fontId="3"/>
  </si>
  <si>
    <t>再委託費　計</t>
    <rPh sb="0" eb="3">
      <t>サイイタク</t>
    </rPh>
    <rPh sb="3" eb="4">
      <t>ヒ</t>
    </rPh>
    <rPh sb="5" eb="6">
      <t>ケイ</t>
    </rPh>
    <phoneticPr fontId="3"/>
  </si>
  <si>
    <t>C</t>
    <phoneticPr fontId="3"/>
  </si>
  <si>
    <t>諸経費</t>
    <rPh sb="0" eb="1">
      <t>ショ</t>
    </rPh>
    <rPh sb="1" eb="3">
      <t>ケイヒ</t>
    </rPh>
    <phoneticPr fontId="3"/>
  </si>
  <si>
    <t>D</t>
    <phoneticPr fontId="3"/>
  </si>
  <si>
    <t>技術料</t>
    <rPh sb="0" eb="3">
      <t>ギジュツリョウ</t>
    </rPh>
    <phoneticPr fontId="3"/>
  </si>
  <si>
    <t>１．新本庁舎新築　計（税抜）</t>
    <rPh sb="9" eb="10">
      <t>ケイ</t>
    </rPh>
    <rPh sb="11" eb="12">
      <t>ゼイ</t>
    </rPh>
    <rPh sb="12" eb="13">
      <t>ヌ</t>
    </rPh>
    <phoneticPr fontId="3"/>
  </si>
  <si>
    <t>式</t>
    <rPh sb="0" eb="1">
      <t>シキ</t>
    </rPh>
    <phoneticPr fontId="3"/>
  </si>
  <si>
    <t>税相当額</t>
    <rPh sb="0" eb="1">
      <t>ゼイ</t>
    </rPh>
    <rPh sb="1" eb="3">
      <t>ソウトウ</t>
    </rPh>
    <rPh sb="3" eb="4">
      <t>ガク</t>
    </rPh>
    <phoneticPr fontId="3"/>
  </si>
  <si>
    <t>１．新本庁舎新築　計（税込）</t>
    <rPh sb="9" eb="10">
      <t>ケイ</t>
    </rPh>
    <rPh sb="11" eb="13">
      <t>ゼイコミ</t>
    </rPh>
    <phoneticPr fontId="3"/>
  </si>
  <si>
    <t>北庁舎大規模改修</t>
    <rPh sb="0" eb="1">
      <t>キタ</t>
    </rPh>
    <rPh sb="1" eb="8">
      <t>チョウシャダイキボカイシュウ</t>
    </rPh>
    <phoneticPr fontId="3"/>
  </si>
  <si>
    <t>２．北庁舎大規模改修　計（税抜）</t>
    <rPh sb="11" eb="12">
      <t>ケイ</t>
    </rPh>
    <rPh sb="13" eb="14">
      <t>ゼイ</t>
    </rPh>
    <rPh sb="14" eb="15">
      <t>ヌ</t>
    </rPh>
    <phoneticPr fontId="3"/>
  </si>
  <si>
    <t>２．北庁舎大規模改修　計（税込）</t>
    <rPh sb="11" eb="12">
      <t>ケイ</t>
    </rPh>
    <rPh sb="13" eb="15">
      <t>ゼイコミ</t>
    </rPh>
    <phoneticPr fontId="3"/>
  </si>
  <si>
    <t>現本庁舎等解体</t>
    <rPh sb="0" eb="1">
      <t>ゲン</t>
    </rPh>
    <rPh sb="1" eb="5">
      <t>ホンチョウシャナド</t>
    </rPh>
    <rPh sb="5" eb="7">
      <t>カイタイ</t>
    </rPh>
    <phoneticPr fontId="3"/>
  </si>
  <si>
    <t>３．現本庁舎等解体　計（税抜）</t>
    <rPh sb="10" eb="11">
      <t>ケイ</t>
    </rPh>
    <rPh sb="12" eb="13">
      <t>ゼイ</t>
    </rPh>
    <rPh sb="13" eb="14">
      <t>ヌ</t>
    </rPh>
    <phoneticPr fontId="3"/>
  </si>
  <si>
    <t>３．現本庁舎等解体　計（税込）</t>
    <rPh sb="10" eb="11">
      <t>ケイ</t>
    </rPh>
    <rPh sb="12" eb="14">
      <t>ゼイコミ</t>
    </rPh>
    <phoneticPr fontId="3"/>
  </si>
  <si>
    <t>４．外構整備　計（税抜）</t>
    <rPh sb="7" eb="8">
      <t>ケイ</t>
    </rPh>
    <rPh sb="9" eb="10">
      <t>ゼイ</t>
    </rPh>
    <rPh sb="10" eb="11">
      <t>ヌ</t>
    </rPh>
    <phoneticPr fontId="3"/>
  </si>
  <si>
    <t>４．外構整備　計（税込）</t>
    <rPh sb="7" eb="8">
      <t>ケイ</t>
    </rPh>
    <rPh sb="9" eb="11">
      <t>ゼイコミ</t>
    </rPh>
    <phoneticPr fontId="3"/>
  </si>
  <si>
    <t>参加辞退届</t>
    <phoneticPr fontId="3"/>
  </si>
  <si>
    <t>（辞退理由）</t>
    <phoneticPr fontId="3"/>
  </si>
  <si>
    <t>会社概要書</t>
    <rPh sb="0" eb="2">
      <t>カイシャ</t>
    </rPh>
    <rPh sb="2" eb="4">
      <t>ガイヨウ</t>
    </rPh>
    <rPh sb="4" eb="5">
      <t>ショ</t>
    </rPh>
    <phoneticPr fontId="3"/>
  </si>
  <si>
    <t>会社名</t>
  </si>
  <si>
    <t>代表者氏名</t>
  </si>
  <si>
    <t>所在地</t>
  </si>
  <si>
    <t>電話番号</t>
  </si>
  <si>
    <t>FAX番号</t>
    <phoneticPr fontId="3"/>
  </si>
  <si>
    <t>設立年月日</t>
  </si>
  <si>
    <t>資本金</t>
  </si>
  <si>
    <t>主たる営業品目</t>
  </si>
  <si>
    <t>従業員数</t>
  </si>
  <si>
    <t>主たる営業所</t>
    <phoneticPr fontId="3"/>
  </si>
  <si>
    <t>営業所名</t>
  </si>
  <si>
    <t>本業務における
取扱い業務</t>
    <phoneticPr fontId="3"/>
  </si>
  <si>
    <t>※　本業務において営業所が関係しない場合は、記入不要です。</t>
    <phoneticPr fontId="3"/>
  </si>
  <si>
    <t>【参加予定者】※最大８名程度とします。</t>
    <rPh sb="1" eb="3">
      <t>サンカ</t>
    </rPh>
    <phoneticPr fontId="12"/>
  </si>
  <si>
    <t>□　会社概要書【様式４-２】</t>
    <rPh sb="2" eb="4">
      <t>カイシャ</t>
    </rPh>
    <rPh sb="4" eb="6">
      <t>ガイヨウ</t>
    </rPh>
    <rPh sb="6" eb="7">
      <t>ショ</t>
    </rPh>
    <phoneticPr fontId="3"/>
  </si>
  <si>
    <t>□　参加資格確認書【様式４-３】</t>
    <phoneticPr fontId="3"/>
  </si>
  <si>
    <t>コスト管理</t>
    <rPh sb="3" eb="5">
      <t>カンリ</t>
    </rPh>
    <phoneticPr fontId="3"/>
  </si>
  <si>
    <t>　私は、豊川市本庁舎等整備工事基本・実施設計業務委託　公募型プロポーザル（以下「本プロポーザル」という。）に関連して豊川市から開示を受けた情報（以下「開示情報」という。）については、豊川市から事前に書面による承諾を得ることなく、第三者（本プロポーザルにおける共同企業体の構成員（以下「関連事業者」という。）を除く。）に対して開示又は漏洩しないよう守秘義務を負うことを誓約します。また、開示情報を本プロポーザルへの参加目的以外で使用しないこと、及び本プロポーザル終了後、提供を受けた開示情報の電子データ（誓約者が複製又は印刷したものを含む）を適切に廃棄することを誓約します。
　関連事業者に対しては、上記に準じて守秘義務を負わせること並びに開示情報を目的外に使用させないこと及び電子データを適切に廃棄させることを誓約します。
　本誓約に反し、豊川市又は第三者に損害が発生した場合は、その損害を賠償します。ただし、下記の場合には守秘義務を負わないこととします。</t>
    <rPh sb="13" eb="15">
      <t>コウジ</t>
    </rPh>
    <rPh sb="15" eb="17">
      <t>キホン</t>
    </rPh>
    <rPh sb="18" eb="20">
      <t>ジッシ</t>
    </rPh>
    <rPh sb="20" eb="22">
      <t>セッケイ</t>
    </rPh>
    <rPh sb="22" eb="26">
      <t>ギョウムイタク</t>
    </rPh>
    <rPh sb="91" eb="93">
      <t>トヨカワ</t>
    </rPh>
    <rPh sb="370" eb="372">
      <t>トヨカワ</t>
    </rPh>
    <phoneticPr fontId="3"/>
  </si>
  <si>
    <t>豊川市本庁舎等整備工事基本・実施設計業務委託　公募型プロポーザルの現地確認を申し込みます。</t>
    <phoneticPr fontId="3"/>
  </si>
  <si>
    <t>豊川市本庁舎等整備工事基本・実施設計業務委託</t>
    <rPh sb="20" eb="22">
      <t>イタク</t>
    </rPh>
    <phoneticPr fontId="3"/>
  </si>
  <si>
    <t>　下記業務のプロポーザル方式による提案書の募集について、必要書類を添えて、参加の希望を表明します。
　なお、豊川市本庁舎等整備工事基本・実施設計業務委託　特記仕様書及び豊川市本庁舎等整備工事基本・実施設計業務委託　公募型プロポーザル実施要領に記載の内容を理解し、同要領に定められた参加資格要件及び業務実施上の条件を満たしていること並びに本書及び提出書類の記載事項について事実と相違ないことを誓約します。</t>
    <rPh sb="195" eb="197">
      <t>セイヤク</t>
    </rPh>
    <phoneticPr fontId="3"/>
  </si>
  <si>
    <t>１．業務名：豊川市本庁舎等整備工事基本・実施設計業務委託</t>
    <rPh sb="2" eb="5">
      <t>ギョウムメイ</t>
    </rPh>
    <rPh sb="26" eb="28">
      <t>イタク</t>
    </rPh>
    <phoneticPr fontId="3"/>
  </si>
  <si>
    <t>様式１</t>
  </si>
  <si>
    <t>様式１０</t>
  </si>
  <si>
    <t>様式１</t>
    <rPh sb="0" eb="2">
      <t>ヨウシキ</t>
    </rPh>
    <phoneticPr fontId="3"/>
  </si>
  <si>
    <t>第１希望</t>
  </si>
  <si>
    <t>様式１０</t>
    <rPh sb="0" eb="2">
      <t>ヨウシキ</t>
    </rPh>
    <phoneticPr fontId="3"/>
  </si>
  <si>
    <t>様式２</t>
  </si>
  <si>
    <t>様式２</t>
    <rPh sb="0" eb="2">
      <t>ヨウシキ</t>
    </rPh>
    <phoneticPr fontId="3"/>
  </si>
  <si>
    <t>第２希望</t>
  </si>
  <si>
    <t>様式３</t>
  </si>
  <si>
    <t>第３希望</t>
  </si>
  <si>
    <t>様式３</t>
    <rPh sb="0" eb="2">
      <t>ヨウシキ</t>
    </rPh>
    <phoneticPr fontId="3"/>
  </si>
  <si>
    <t>様式４-１</t>
  </si>
  <si>
    <t>様式４-２</t>
  </si>
  <si>
    <t>様式４-３</t>
  </si>
  <si>
    <t>様式４-１（単体企業の場合）</t>
    <rPh sb="0" eb="2">
      <t>ヨウシキ</t>
    </rPh>
    <rPh sb="6" eb="8">
      <t>タンタイ</t>
    </rPh>
    <rPh sb="8" eb="10">
      <t>キギョウ</t>
    </rPh>
    <rPh sb="11" eb="13">
      <t>バアイ</t>
    </rPh>
    <phoneticPr fontId="3"/>
  </si>
  <si>
    <t>様式４-１（共同企業体の場合）</t>
    <rPh sb="0" eb="2">
      <t>ヨウシキ</t>
    </rPh>
    <rPh sb="6" eb="8">
      <t>キョウドウ</t>
    </rPh>
    <rPh sb="8" eb="11">
      <t>キギョウタイ</t>
    </rPh>
    <rPh sb="12" eb="14">
      <t>バアイ</t>
    </rPh>
    <phoneticPr fontId="3"/>
  </si>
  <si>
    <t>様式４-３</t>
    <rPh sb="0" eb="2">
      <t>ヨウシキ</t>
    </rPh>
    <phoneticPr fontId="3"/>
  </si>
  <si>
    <t>令和６年
１１/５</t>
    <rPh sb="0" eb="2">
      <t>レイワ</t>
    </rPh>
    <rPh sb="3" eb="4">
      <t>ネン</t>
    </rPh>
    <phoneticPr fontId="3"/>
  </si>
  <si>
    <t>令和６年
１１/１５</t>
    <rPh sb="0" eb="2">
      <t>レイワ</t>
    </rPh>
    <rPh sb="3" eb="4">
      <t>ネン</t>
    </rPh>
    <phoneticPr fontId="3"/>
  </si>
  <si>
    <t>様式５</t>
  </si>
  <si>
    <t>令和７年
１/１５</t>
    <rPh sb="3" eb="4">
      <t>ネン</t>
    </rPh>
    <phoneticPr fontId="3"/>
  </si>
  <si>
    <t>令和７年
１/１５</t>
  </si>
  <si>
    <t>様式６</t>
  </si>
  <si>
    <t>令和６年
１１/１５</t>
  </si>
  <si>
    <t>令和６年　　月　　日（　　）</t>
  </si>
  <si>
    <t>様式６</t>
    <rPh sb="0" eb="2">
      <t>ヨウシキ</t>
    </rPh>
    <phoneticPr fontId="3"/>
  </si>
  <si>
    <t>様式７</t>
  </si>
  <si>
    <t>様式７</t>
    <rPh sb="0" eb="2">
      <t>ヨウシキ</t>
    </rPh>
    <phoneticPr fontId="3"/>
  </si>
  <si>
    <t>様式８-１</t>
  </si>
  <si>
    <t>様式８-２</t>
  </si>
  <si>
    <t>様式８-４</t>
  </si>
  <si>
    <t>様式８-５</t>
  </si>
  <si>
    <t>様式８-１</t>
    <rPh sb="0" eb="2">
      <t>ヨウシキ</t>
    </rPh>
    <phoneticPr fontId="3"/>
  </si>
  <si>
    <t>令和６年
１０/２９</t>
    <rPh sb="0" eb="2">
      <t>レイワ</t>
    </rPh>
    <rPh sb="3" eb="4">
      <t>ネン</t>
    </rPh>
    <phoneticPr fontId="3"/>
  </si>
  <si>
    <t>様式９</t>
  </si>
  <si>
    <t>※公告日から令和６年１０月３１日（木）までの平日午前９時００分から午後５時１５分までの間（正午から午後１時までを除く。）で実施予定です。調整の結果、希望時間帯に沿えない場合があります。</t>
    <rPh sb="1" eb="3">
      <t>コウコク</t>
    </rPh>
    <rPh sb="3" eb="4">
      <t>ヒ</t>
    </rPh>
    <rPh sb="17" eb="18">
      <t>モク</t>
    </rPh>
    <rPh sb="22" eb="24">
      <t>ヘイジツ</t>
    </rPh>
    <rPh sb="30" eb="31">
      <t>フン</t>
    </rPh>
    <rPh sb="39" eb="40">
      <t>フン</t>
    </rPh>
    <rPh sb="43" eb="44">
      <t>アイダ</t>
    </rPh>
    <rPh sb="61" eb="63">
      <t>ジッシ</t>
    </rPh>
    <rPh sb="63" eb="65">
      <t>ヨテイ</t>
    </rPh>
    <rPh sb="68" eb="70">
      <t>チョウセイ</t>
    </rPh>
    <rPh sb="71" eb="73">
      <t>ケッカ</t>
    </rPh>
    <rPh sb="74" eb="76">
      <t>キボウ</t>
    </rPh>
    <rPh sb="76" eb="79">
      <t>ジカンタイ</t>
    </rPh>
    <rPh sb="80" eb="81">
      <t>ソ</t>
    </rPh>
    <rPh sb="84" eb="86">
      <t>バアイ</t>
    </rPh>
    <phoneticPr fontId="12"/>
  </si>
  <si>
    <t>様式９</t>
    <rPh sb="0" eb="2">
      <t>ヨウシキ</t>
    </rPh>
    <phoneticPr fontId="3"/>
  </si>
  <si>
    <t>・Ａ４判
・記名してください。</t>
    <rPh sb="3" eb="4">
      <t>バン</t>
    </rPh>
    <rPh sb="6" eb="8">
      <t>キメイ</t>
    </rPh>
    <phoneticPr fontId="17"/>
  </si>
  <si>
    <t>・Ａ４判
・記名してください。
・希望日時、参加予定者等を記入してください。</t>
    <rPh sb="3" eb="4">
      <t>バン</t>
    </rPh>
    <rPh sb="6" eb="8">
      <t>キメイ</t>
    </rPh>
    <rPh sb="17" eb="19">
      <t>キボウ</t>
    </rPh>
    <rPh sb="19" eb="21">
      <t>ニチジ</t>
    </rPh>
    <rPh sb="22" eb="24">
      <t>サンカ</t>
    </rPh>
    <rPh sb="24" eb="27">
      <t>ヨテイシャ</t>
    </rPh>
    <rPh sb="27" eb="28">
      <t>トウ</t>
    </rPh>
    <rPh sb="29" eb="31">
      <t>キニュウ</t>
    </rPh>
    <phoneticPr fontId="17"/>
  </si>
  <si>
    <t>・Ａ４判
・記名、必要事項を記入してください。</t>
    <rPh sb="3" eb="4">
      <t>バン</t>
    </rPh>
    <rPh sb="6" eb="8">
      <t>キメイ</t>
    </rPh>
    <rPh sb="9" eb="11">
      <t>ヒツヨウ</t>
    </rPh>
    <rPh sb="11" eb="13">
      <t>ジコウ</t>
    </rPh>
    <rPh sb="14" eb="16">
      <t>キニュウ</t>
    </rPh>
    <phoneticPr fontId="17"/>
  </si>
  <si>
    <t>・電子データ（Ｅｘｃｅｌ）
・記名、質疑事項等を記入してください。</t>
    <rPh sb="1" eb="3">
      <t>デンシ</t>
    </rPh>
    <rPh sb="15" eb="17">
      <t>キメイ</t>
    </rPh>
    <rPh sb="18" eb="20">
      <t>シツギ</t>
    </rPh>
    <rPh sb="20" eb="22">
      <t>ジコウ</t>
    </rPh>
    <rPh sb="22" eb="23">
      <t>トウ</t>
    </rPh>
    <rPh sb="24" eb="26">
      <t>キニュウ</t>
    </rPh>
    <phoneticPr fontId="17"/>
  </si>
  <si>
    <t>・Ａ４判（ＰＤＦ）
・単独企業の場合と共同企業体の場合のどちらかを
　提出してください。
・記名、必要事項を記入してください。</t>
    <rPh sb="16" eb="18">
      <t>バアイ</t>
    </rPh>
    <rPh sb="19" eb="21">
      <t>キョウドウ</t>
    </rPh>
    <rPh sb="21" eb="24">
      <t>キギョウタイ</t>
    </rPh>
    <rPh sb="25" eb="27">
      <t>バアイ</t>
    </rPh>
    <phoneticPr fontId="17"/>
  </si>
  <si>
    <t>・Ａ４判（ＰＤＦ）
・「選択」という欄は、セルをクリック後、下向き矢印を
　クリックし、リストから該当するものを選んでください。
・同一の建物で「①、②両方の要件を満たす場合」は、
　②の記入欄は省略して構いません。
・実施要領「４．参加資格要件（２）参加資格」を満たす
　実績を記入してください。
・建築士事務所登録証明書、契約内容が確認できる資料
　として「契約書」、実績を確認できる資料として「公共
　建築協会の公共建築設計者情報システム（ＰＵＢＤＩＳ）
　の業務カルテ」や「仕様書」、「確認済証」、「業務完了
　を示す資料」、「大臣認定書」等の写しを提出してくだ
　さい。
　ただし、１つの資料で、要件が全て確認できる場合、
　上記に記載している資料全てを提出する必要はありません。
※提出資料に不備があり、実績等確認できない場合は、
　失格になる場合があるため留意すること。</t>
    <rPh sb="121" eb="123">
      <t>ヨウケン</t>
    </rPh>
    <rPh sb="126" eb="128">
      <t>サンカ</t>
    </rPh>
    <rPh sb="128" eb="130">
      <t>シカク</t>
    </rPh>
    <phoneticPr fontId="3"/>
  </si>
  <si>
    <t>・Ａ４判（ＰＤＦ）
・共同企業体として参加する場合、記名押印、必要事項を
　記入してください。</t>
  </si>
  <si>
    <t>・Ａ４判（ＰＤＦ）
・記名、必要事項を記入してください。</t>
  </si>
  <si>
    <t>・Ａ４判(Ｅｘｃｅｌ、ＰＤＦ)
・記名、必要事項を記入してください。
・内訳書は任意書式を使用することも可能ですが、
　様式の項目は網羅してください。また、項目が不足
　する場合は追記を、不要な場合は削除してください。
・見積価格書及びその電子データを格納したＣＤ－Ｒは、
　「豊川市本庁舎等整備工事基本・実施設計業務委託　
　見積価格書在中」の表示と「提出者名」を記載した
　封筒に入れ、参加者名（ＪＶの場合は代表構成員名）
　の代表印で封印してください。</t>
    <rPh sb="36" eb="38">
      <t>ウチワケ</t>
    </rPh>
    <rPh sb="38" eb="39">
      <t>ショ</t>
    </rPh>
    <phoneticPr fontId="17"/>
  </si>
  <si>
    <t>１</t>
    <phoneticPr fontId="3"/>
  </si>
  <si>
    <t>２</t>
    <phoneticPr fontId="3"/>
  </si>
  <si>
    <t>R2年12月1日</t>
    <rPh sb="4" eb="5">
      <t>ガツ</t>
    </rPh>
    <rPh sb="6" eb="7">
      <t>ニチ</t>
    </rPh>
    <phoneticPr fontId="12"/>
  </si>
  <si>
    <t>Ａ３判</t>
    <rPh sb="2" eb="3">
      <t>ハン</t>
    </rPh>
    <phoneticPr fontId="3"/>
  </si>
  <si>
    <t>□　設計共同体協定書【様式５】</t>
    <phoneticPr fontId="3"/>
  </si>
  <si>
    <t>□　参加者の同種・類似業務実績【様式６】</t>
    <phoneticPr fontId="3"/>
  </si>
  <si>
    <t>□　管理技術者・主任技術者の資格・同種・類似業務実績【様式７】</t>
    <phoneticPr fontId="3"/>
  </si>
  <si>
    <t>件名：豊川市本庁舎等整備工事基本・実施設計業務委託</t>
    <rPh sb="23" eb="25">
      <t>イタク</t>
    </rPh>
    <phoneticPr fontId="25"/>
  </si>
  <si>
    <t>　豊川市本庁舎等整備工事基本・実施設計業務委託　公募型プロポーザルについて、以下の理由により参加を辞退します。</t>
    <phoneticPr fontId="3"/>
  </si>
  <si>
    <t>・Ａ４判（Ｅｘｃｅｌ、ＰＤＦ）
・「選択」という欄は、セルをクリック後、下向き矢印を
　クリックし、リストから該当するものを選んでください。
・※評価欄は自動計算をしますので、内容を編集しないで
　ください。
・評価要領「３．一次審査（１）企業の実績」を満たす
　実績を記入してください。満たす実績がない場合は、
　「業務名」欄に「実績なし」と記入してください。
・契約内容が確認できる資料として「契約書」、実績を確認
　できる資料として「公共建築協会の公共建築設計者情報
　システム（ＰＵＢＤＩＳ）の業務カルテ」や「仕様書」、
　「確認済証」、「業務完了を示す資料」、「大臣認定書」
　等の写しを提出してください。ただし、１つの資料で、
　要件が全て確認できる場合、上記に記載している資料
　全てを提出する必要はありません。
※提出資料に不備があり、実績等確認できない場合は、
　評価を行わない場合があるため留意すること。</t>
    <rPh sb="108" eb="110">
      <t>ヨウリョウ</t>
    </rPh>
    <rPh sb="113" eb="115">
      <t>イチジ</t>
    </rPh>
    <rPh sb="115" eb="117">
      <t>シンサ</t>
    </rPh>
    <rPh sb="120" eb="122">
      <t>キギョウ</t>
    </rPh>
    <rPh sb="123" eb="125">
      <t>ジッセキ</t>
    </rPh>
    <phoneticPr fontId="3"/>
  </si>
  <si>
    <t>・Ａ４判（Ｅｘｃｅｌ、ＰＤＦ）
・「選択」という欄は、セルをクリック後、下向き矢印を
　クリックし、リストから該当するものを選んでください。
・※評価欄は自動計算をしますので、内容を編集しないで
　ください。
・管理技術者、建築（総合）主任技術者、コスト管理
　主任技術者については、代表構成員となる企業と直接的
　かつ３か月以上の恒常的な雇用関係がわかる資料を提出
　してください。
・電気設備主任技術者又は機械設備主任技術者のいずれかは、
　設備設計一級建築士の資格を有すること。
・各配置技術者は、実施要領「４．参加資格要件（３）配置
　技術者の配置と資格」に記載の必要な資格を必ず記入
　してください。
・評価要領「３．一次審査（２）配置技術者の実績」を満たす
　実績を記入してください。満たす実績がない場合は、
　「業務名」欄に「実績なし」と記入してください。
・資格証の写し、雇用関係が確認できる資料として
　事業所名の記載がある「健康保険証」等、契約内容が
　確認できる資料として「契約書」、実績を確認できる資料
　として「公共建築協会の公共建築設計者情報システム
　（ＰＵＢＤＩＳ）の業務カルテ」や「仕様書」、
　「確認済証」、「業務完了を示す資料」、「大臣認定書」
　等の写しを提出してください。ただし、１つの資料で、
　要件が全て確認できる場合、上記に記載している資料
　全てを提出する必要はありません。
※提出資料に不備があり、実績・資格・雇用関係等確認
　できない場合は、失格や評価を行わない場合があるため
　留意すること。</t>
    <rPh sb="106" eb="108">
      <t>カンリ</t>
    </rPh>
    <rPh sb="108" eb="111">
      <t>ギジュツシャ</t>
    </rPh>
    <rPh sb="112" eb="114">
      <t>ケンチク</t>
    </rPh>
    <rPh sb="115" eb="117">
      <t>ソウゴウ</t>
    </rPh>
    <rPh sb="118" eb="123">
      <t>シュニンギジュツシャ</t>
    </rPh>
    <rPh sb="127" eb="129">
      <t>カンリ</t>
    </rPh>
    <rPh sb="131" eb="133">
      <t>シュニン</t>
    </rPh>
    <rPh sb="133" eb="136">
      <t>ギジュツシャ</t>
    </rPh>
    <rPh sb="263" eb="265">
      <t>ヨウケン</t>
    </rPh>
    <rPh sb="268" eb="270">
      <t>ハイチ</t>
    </rPh>
    <rPh sb="272" eb="275">
      <t>ギジュツシャ</t>
    </rPh>
    <rPh sb="276" eb="278">
      <t>ハイチ</t>
    </rPh>
    <rPh sb="279" eb="281">
      <t>シカク</t>
    </rPh>
    <rPh sb="321" eb="323">
      <t>ハイチ</t>
    </rPh>
    <rPh sb="323" eb="326">
      <t>ギジュツシャ</t>
    </rPh>
    <phoneticPr fontId="3"/>
  </si>
  <si>
    <t>テーマ●</t>
    <phoneticPr fontId="3"/>
  </si>
  <si>
    <t>様式８-３</t>
    <phoneticPr fontId="3"/>
  </si>
  <si>
    <t>技術提案書
（テーマ１から３）</t>
    <rPh sb="0" eb="2">
      <t>ギジュツ</t>
    </rPh>
    <rPh sb="2" eb="5">
      <t>テイアンショ</t>
    </rPh>
    <phoneticPr fontId="12"/>
  </si>
  <si>
    <t>代表構成員</t>
    <rPh sb="0" eb="2">
      <t>ダイヒョウ</t>
    </rPh>
    <rPh sb="2" eb="5">
      <t>コウセイイン</t>
    </rPh>
    <phoneticPr fontId="3"/>
  </si>
  <si>
    <t>構成員</t>
    <rPh sb="0" eb="3">
      <t>コウセイイン</t>
    </rPh>
    <phoneticPr fontId="3"/>
  </si>
  <si>
    <t>設計共同企業体
協定書（案）</t>
    <rPh sb="0" eb="2">
      <t>セッケイ</t>
    </rPh>
    <rPh sb="12" eb="13">
      <t>アン</t>
    </rPh>
    <phoneticPr fontId="17"/>
  </si>
  <si>
    <r>
      <t>・Ａ４判（ＰＤＦ）
・単独企業の場合と共同企業体の場合のどちらかを
　提出してください</t>
    </r>
    <r>
      <rPr>
        <sz val="10.5"/>
        <color rgb="FFFF0000"/>
        <rFont val="ＭＳ 明朝"/>
        <family val="1"/>
        <charset val="128"/>
      </rPr>
      <t xml:space="preserve">
</t>
    </r>
    <r>
      <rPr>
        <sz val="10.5"/>
        <rFont val="ＭＳ 明朝"/>
        <family val="1"/>
        <charset val="128"/>
      </rPr>
      <t>・必要事項を記入してください。</t>
    </r>
    <phoneticPr fontId="3"/>
  </si>
  <si>
    <t>・Ａ３判（ＰＤＦ）
・技術提案書を作成するソフトについては、Ｅｘｃｅｌ以外の
　ソフトを使用しても構いません。ただし、以下の内容
　について遵守した上で作成してください。
・技術提案書はＡ３判とし、業務実施方針で１枚、
　テーマ１～３で計３枚（テーマごとの枚数指定は
　ありませんが、テーマの区切りは明確になるよう
　作成してください。）としてください。
・会社名及び会社名を類推できる固有名詞、ロゴマーク等
　は一切記載しないでください。
・文字フォントの大きさは、１０.５ポイント以上として
　ください。（図表内の文字は除く。）
・用紙の余白は、左側最低２０ｍｍ以上、上下及び右側
　最低１０ｍｍ以上を確保してください（ページ番号は除く）。</t>
    <rPh sb="11" eb="13">
      <t>ギジュツ</t>
    </rPh>
    <rPh sb="13" eb="16">
      <t>テイアンショ</t>
    </rPh>
    <rPh sb="59" eb="61">
      <t>イカ</t>
    </rPh>
    <rPh sb="62" eb="64">
      <t>ナイヨウ</t>
    </rPh>
    <rPh sb="70" eb="72">
      <t>ジュンシュ</t>
    </rPh>
    <rPh sb="74" eb="75">
      <t>ウエ</t>
    </rPh>
    <rPh sb="76" eb="78">
      <t>サクセイ</t>
    </rPh>
    <rPh sb="128" eb="130">
      <t>マイスウ</t>
    </rPh>
    <rPh sb="130" eb="132">
      <t>シテイ</t>
    </rPh>
    <rPh sb="146" eb="148">
      <t>クギ</t>
    </rPh>
    <rPh sb="150" eb="152">
      <t>メイカク</t>
    </rPh>
    <rPh sb="159" eb="161">
      <t>サクセイ</t>
    </rPh>
    <phoneticPr fontId="17"/>
  </si>
  <si>
    <t>業務実施方針：①業務内容の理解、②取組体制、③コスト管理、④品質管理、⑤工程管理</t>
    <rPh sb="8" eb="10">
      <t>ギョウム</t>
    </rPh>
    <rPh sb="10" eb="12">
      <t>ナイヨウ</t>
    </rPh>
    <rPh sb="13" eb="15">
      <t>リカイ</t>
    </rPh>
    <rPh sb="17" eb="19">
      <t>トリクミ</t>
    </rPh>
    <rPh sb="19" eb="21">
      <t>タイセイ</t>
    </rPh>
    <rPh sb="26" eb="28">
      <t>カンリ</t>
    </rPh>
    <rPh sb="30" eb="32">
      <t>ヒンシツ</t>
    </rPh>
    <rPh sb="32" eb="34">
      <t>カンリ</t>
    </rPh>
    <rPh sb="36" eb="38">
      <t>コウテイ</t>
    </rPh>
    <rPh sb="38" eb="40">
      <t>カンリ</t>
    </rPh>
    <phoneticPr fontId="3"/>
  </si>
  <si>
    <t>様式８-４</t>
    <phoneticPr fontId="3"/>
  </si>
  <si>
    <t>様式８-５</t>
    <phoneticPr fontId="3"/>
  </si>
  <si>
    <t>様式４-２（単体企業の場合）</t>
    <rPh sb="0" eb="2">
      <t>ヨウシキ</t>
    </rPh>
    <phoneticPr fontId="3"/>
  </si>
  <si>
    <t>様式４-２（共同企業体の場合）</t>
    <rPh sb="0" eb="2">
      <t>ヨウシキ</t>
    </rPh>
    <phoneticPr fontId="3"/>
  </si>
  <si>
    <t>豊川市本庁舎等整備工事基本・実施設計業務委託　公募型プロポーザル様式集</t>
    <rPh sb="9" eb="11">
      <t>コウジ</t>
    </rPh>
    <rPh sb="11" eb="13">
      <t>キホン</t>
    </rPh>
    <rPh sb="14" eb="18">
      <t>ジッシセッケイ</t>
    </rPh>
    <rPh sb="18" eb="22">
      <t>ギョウムイタク</t>
    </rPh>
    <rPh sb="32" eb="34">
      <t>ヨウシキ</t>
    </rPh>
    <rPh sb="34" eb="35">
      <t>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</si>
</sst>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m/d;@"/>
    <numFmt numFmtId="178" formatCode="&quot;¥&quot;#,##0_);[Red]\(&quot;¥&quot;#,##0\)"/>
    <numFmt numFmtId="179" formatCode="#,##0_);[Red]\(#,##0\)"/>
    <numFmt numFmtId="180" formatCode="#,##0&quot;㎡&quot;"/>
    <numFmt numFmtId="181" formatCode="0.0_ "/>
    <numFmt numFmtId="182" formatCode="0.0_);[Red]\(0.0\)"/>
  </numFmts>
  <fonts count="36"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0.5"/>
      <name val="ＭＳ 明朝"/>
      <family val="1"/>
      <charset val="128"/>
    </font>
    <font>
      <sz val="8"/>
      <name val="ＭＳ 明朝"/>
      <family val="1"/>
      <charset val="128"/>
    </font>
    <font>
      <sz val="11"/>
      <name val="ＭＳ ゴシック"/>
      <family val="3"/>
      <charset val="128"/>
    </font>
    <font>
      <sz val="11"/>
      <color theme="1"/>
      <name val="ＭＳ 明朝"/>
      <family val="1"/>
      <charset val="128"/>
    </font>
    <font>
      <sz val="6"/>
      <name val="ＭＳ Ｐゴシック"/>
      <family val="2"/>
      <charset val="128"/>
      <scheme val="minor"/>
    </font>
    <font>
      <b/>
      <sz val="14"/>
      <color theme="1"/>
      <name val="ＭＳ 明朝"/>
      <family val="1"/>
      <charset val="128"/>
    </font>
    <font>
      <b/>
      <sz val="11"/>
      <color theme="1"/>
      <name val="ＭＳ 明朝"/>
      <family val="1"/>
      <charset val="128"/>
    </font>
    <font>
      <sz val="9"/>
      <color theme="1"/>
      <name val="ＭＳ 明朝"/>
      <family val="1"/>
      <charset val="128"/>
    </font>
    <font>
      <sz val="10.5"/>
      <color theme="1"/>
      <name val="ＭＳ 明朝"/>
      <family val="1"/>
      <charset val="128"/>
    </font>
    <font>
      <sz val="6"/>
      <name val="ＭＳ 明朝"/>
      <family val="2"/>
      <charset val="128"/>
    </font>
    <font>
      <sz val="14"/>
      <color theme="1"/>
      <name val="ＭＳ 明朝"/>
      <family val="1"/>
      <charset val="128"/>
    </font>
    <font>
      <b/>
      <sz val="10.5"/>
      <color theme="1"/>
      <name val="ＭＳ 明朝"/>
      <family val="1"/>
      <charset val="128"/>
    </font>
    <font>
      <sz val="12"/>
      <name val="ＭＳ 明朝"/>
      <family val="1"/>
      <charset val="128"/>
    </font>
    <font>
      <b/>
      <sz val="9"/>
      <name val="ＭＳ 明朝"/>
      <family val="1"/>
      <charset val="128"/>
    </font>
    <font>
      <sz val="12"/>
      <color theme="1"/>
      <name val="ＭＳ 明朝"/>
      <family val="1"/>
      <charset val="128"/>
    </font>
    <font>
      <sz val="11"/>
      <color rgb="FFFF0000"/>
      <name val="ＭＳ 明朝"/>
      <family val="1"/>
      <charset val="128"/>
    </font>
    <font>
      <sz val="11"/>
      <name val="ＭＳ ゴシック"/>
      <family val="3"/>
    </font>
    <font>
      <sz val="6"/>
      <name val="ＭＳ ゴシック"/>
      <family val="3"/>
    </font>
    <font>
      <sz val="9"/>
      <name val="ＭＳ 明朝"/>
      <family val="1"/>
    </font>
    <font>
      <sz val="9"/>
      <color theme="1"/>
      <name val="ＭＳ 明朝"/>
      <family val="1"/>
    </font>
    <font>
      <b/>
      <sz val="14"/>
      <name val="ＭＳ 明朝"/>
      <family val="1"/>
      <charset val="128"/>
    </font>
    <font>
      <sz val="6"/>
      <name val="ＭＳ 明朝"/>
      <family val="1"/>
      <charset val="128"/>
    </font>
    <font>
      <sz val="10.5"/>
      <color rgb="FFFF0000"/>
      <name val="ＭＳ 明朝"/>
      <family val="1"/>
      <charset val="128"/>
    </font>
    <font>
      <sz val="10"/>
      <name val="ＭＳ 明朝"/>
      <family val="1"/>
    </font>
    <font>
      <sz val="10.5"/>
      <name val="ＭＳ 明朝"/>
      <family val="1"/>
    </font>
    <font>
      <sz val="14"/>
      <name val="ＭＳ 明朝"/>
      <family val="1"/>
    </font>
    <font>
      <sz val="10.5"/>
      <color theme="1"/>
      <name val="ＭＳ 明朝"/>
      <family val="1"/>
    </font>
    <font>
      <sz val="11"/>
      <color theme="1"/>
      <name val="ＭＳ 明朝"/>
      <family val="1"/>
    </font>
  </fonts>
  <fills count="7">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14996795556505021"/>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double">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0">
    <xf numFmtId="0" fontId="0" fillId="0" borderId="0"/>
    <xf numFmtId="0" fontId="2" fillId="0" borderId="0">
      <alignment vertical="center"/>
    </xf>
    <xf numFmtId="0" fontId="10" fillId="0" borderId="0"/>
    <xf numFmtId="38" fontId="10" fillId="0" borderId="0" applyFont="0" applyFill="0" applyBorder="0" applyAlignment="0" applyProtection="0">
      <alignment vertical="center"/>
    </xf>
    <xf numFmtId="0" fontId="1" fillId="0" borderId="0">
      <alignment vertical="center"/>
    </xf>
    <xf numFmtId="38" fontId="10" fillId="0" borderId="0" applyFont="0" applyFill="0" applyBorder="0" applyAlignment="0" applyProtection="0">
      <alignment vertical="center"/>
    </xf>
    <xf numFmtId="0" fontId="24" fillId="0" borderId="0"/>
    <xf numFmtId="38" fontId="24" fillId="0" borderId="0" applyFont="0" applyFill="0" applyBorder="0" applyAlignment="0" applyProtection="0">
      <alignment vertical="center"/>
    </xf>
    <xf numFmtId="0" fontId="24" fillId="0" borderId="0"/>
    <xf numFmtId="0" fontId="1" fillId="0" borderId="0">
      <alignment vertical="center"/>
    </xf>
  </cellStyleXfs>
  <cellXfs count="588">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8" fillId="0" borderId="12" xfId="0" applyFont="1" applyBorder="1" applyAlignment="1">
      <alignment horizontal="center" vertical="center"/>
    </xf>
    <xf numFmtId="0" fontId="8" fillId="0" borderId="0" xfId="0" applyFont="1" applyAlignment="1">
      <alignment horizontal="distributed"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wrapText="1"/>
    </xf>
    <xf numFmtId="0" fontId="5" fillId="0" borderId="1" xfId="0" applyFont="1" applyBorder="1" applyAlignment="1">
      <alignment vertical="center"/>
    </xf>
    <xf numFmtId="0" fontId="8" fillId="0" borderId="0" xfId="0" applyFont="1" applyAlignment="1">
      <alignment horizontal="left" vertical="distributed" wrapText="1"/>
    </xf>
    <xf numFmtId="0" fontId="8" fillId="0" borderId="0" xfId="0" applyFont="1" applyAlignment="1">
      <alignment horizontal="center" vertical="center"/>
    </xf>
    <xf numFmtId="0" fontId="5" fillId="0" borderId="0" xfId="0" applyFont="1" applyAlignment="1">
      <alignment vertical="top"/>
    </xf>
    <xf numFmtId="0" fontId="8" fillId="0" borderId="0" xfId="0" applyFont="1" applyAlignment="1">
      <alignment horizontal="left" vertical="center"/>
    </xf>
    <xf numFmtId="0" fontId="11" fillId="0" borderId="0" xfId="1" applyFont="1">
      <alignment vertical="center"/>
    </xf>
    <xf numFmtId="0" fontId="13" fillId="0" borderId="0" xfId="1" applyFont="1" applyAlignment="1">
      <alignment horizontal="center" vertical="center"/>
    </xf>
    <xf numFmtId="0" fontId="11" fillId="0" borderId="0" xfId="1" applyFont="1" applyAlignment="1">
      <alignment horizontal="center" vertical="center"/>
    </xf>
    <xf numFmtId="0" fontId="11" fillId="0" borderId="0" xfId="1" applyFont="1" applyAlignment="1">
      <alignment horizontal="distributed" vertical="center"/>
    </xf>
    <xf numFmtId="0" fontId="11" fillId="0" borderId="0" xfId="1" applyFont="1" applyAlignment="1">
      <alignment horizontal="center" vertical="center" wrapText="1"/>
    </xf>
    <xf numFmtId="0" fontId="11" fillId="0" borderId="2" xfId="1" applyFont="1" applyBorder="1" applyAlignment="1">
      <alignment horizontal="center" vertical="center"/>
    </xf>
    <xf numFmtId="0" fontId="11" fillId="0" borderId="1" xfId="1" applyFont="1" applyBorder="1" applyAlignment="1">
      <alignment horizontal="center" vertical="center"/>
    </xf>
    <xf numFmtId="0" fontId="14" fillId="0" borderId="0" xfId="1" applyFont="1" applyAlignment="1">
      <alignment horizontal="center" vertical="center"/>
    </xf>
    <xf numFmtId="0" fontId="15" fillId="2" borderId="1" xfId="1" applyFont="1" applyFill="1" applyBorder="1" applyAlignment="1">
      <alignment horizontal="center" vertical="center"/>
    </xf>
    <xf numFmtId="0" fontId="15" fillId="2" borderId="1" xfId="1" applyFont="1" applyFill="1" applyBorder="1" applyAlignment="1">
      <alignment horizontal="center" vertical="center" shrinkToFit="1"/>
    </xf>
    <xf numFmtId="0" fontId="11" fillId="0" borderId="1" xfId="1" applyFont="1" applyBorder="1">
      <alignment vertical="center"/>
    </xf>
    <xf numFmtId="0" fontId="16" fillId="2" borderId="1" xfId="1" applyFont="1" applyFill="1" applyBorder="1" applyAlignment="1">
      <alignment horizontal="center" vertical="center"/>
    </xf>
    <xf numFmtId="0" fontId="8" fillId="0" borderId="1" xfId="1" applyFont="1" applyBorder="1" applyAlignment="1">
      <alignment horizontal="center" vertical="center" wrapText="1"/>
    </xf>
    <xf numFmtId="0" fontId="8" fillId="0" borderId="1" xfId="1" applyFont="1" applyBorder="1" applyAlignment="1">
      <alignment vertical="center" wrapText="1"/>
    </xf>
    <xf numFmtId="0" fontId="16" fillId="0" borderId="0" xfId="1" applyFont="1">
      <alignment vertical="center"/>
    </xf>
    <xf numFmtId="0" fontId="8" fillId="0" borderId="0" xfId="0" applyFont="1" applyAlignment="1">
      <alignment horizontal="center" vertical="center" wrapText="1"/>
    </xf>
    <xf numFmtId="0" fontId="8" fillId="0" borderId="0" xfId="0" applyFont="1" applyAlignment="1">
      <alignment horizontal="left" vertical="top" wrapText="1"/>
    </xf>
    <xf numFmtId="0" fontId="11" fillId="0" borderId="1" xfId="1" applyFont="1" applyBorder="1" applyAlignment="1">
      <alignment horizontal="center" vertical="center" wrapText="1"/>
    </xf>
    <xf numFmtId="0" fontId="8" fillId="0" borderId="0" xfId="0" applyFont="1" applyAlignment="1">
      <alignment vertical="center" shrinkToFit="1"/>
    </xf>
    <xf numFmtId="0" fontId="8" fillId="0" borderId="0" xfId="0" applyFont="1" applyAlignment="1">
      <alignment horizontal="right" vertical="center"/>
    </xf>
    <xf numFmtId="0" fontId="5" fillId="0" borderId="0" xfId="0" applyFont="1" applyAlignment="1">
      <alignment horizontal="left" vertical="center" shrinkToFit="1"/>
    </xf>
    <xf numFmtId="49" fontId="5" fillId="0" borderId="0" xfId="0" applyNumberFormat="1" applyFont="1" applyAlignment="1">
      <alignment horizontal="right" vertical="top"/>
    </xf>
    <xf numFmtId="0" fontId="8" fillId="0" borderId="0" xfId="0" applyFont="1" applyAlignment="1">
      <alignment horizontal="left" vertical="center" shrinkToFit="1"/>
    </xf>
    <xf numFmtId="0" fontId="8" fillId="0" borderId="0" xfId="0" applyFont="1" applyAlignment="1">
      <alignment horizontal="right" vertical="top" shrinkToFit="1"/>
    </xf>
    <xf numFmtId="0" fontId="8" fillId="0" borderId="0" xfId="0" applyFont="1" applyAlignment="1">
      <alignment horizontal="right" vertical="center" shrinkToFit="1"/>
    </xf>
    <xf numFmtId="0" fontId="11" fillId="0" borderId="1" xfId="1" applyFont="1" applyBorder="1" applyAlignment="1">
      <alignment horizontal="left" vertical="top" wrapText="1"/>
    </xf>
    <xf numFmtId="0" fontId="8" fillId="2" borderId="1" xfId="0" applyFont="1" applyFill="1" applyBorder="1" applyAlignment="1">
      <alignment horizontal="center" vertical="center"/>
    </xf>
    <xf numFmtId="0" fontId="8" fillId="2" borderId="18" xfId="0" applyFont="1" applyFill="1" applyBorder="1" applyAlignment="1">
      <alignment horizontal="center" vertical="center"/>
    </xf>
    <xf numFmtId="0" fontId="16" fillId="0" borderId="0" xfId="1" applyFont="1" applyAlignment="1">
      <alignment horizontal="right" vertical="center"/>
    </xf>
    <xf numFmtId="0" fontId="19" fillId="0" borderId="0" xfId="1" applyFont="1" applyAlignment="1">
      <alignment horizontal="center"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8" fillId="0" borderId="0" xfId="0" applyFont="1"/>
    <xf numFmtId="38" fontId="6" fillId="0" borderId="0" xfId="3" applyFont="1">
      <alignment vertical="center"/>
    </xf>
    <xf numFmtId="0" fontId="6" fillId="0" borderId="0" xfId="2" applyFont="1" applyAlignment="1">
      <alignment horizontal="right" vertical="center"/>
    </xf>
    <xf numFmtId="0" fontId="6" fillId="0" borderId="0" xfId="2" applyFont="1" applyAlignment="1">
      <alignment horizontal="center" vertical="center"/>
    </xf>
    <xf numFmtId="0" fontId="6" fillId="0" borderId="0" xfId="2" applyFont="1" applyAlignment="1">
      <alignment vertical="center"/>
    </xf>
    <xf numFmtId="0" fontId="6" fillId="0" borderId="12" xfId="2" applyFont="1" applyBorder="1" applyAlignment="1">
      <alignment horizontal="center" vertical="center"/>
    </xf>
    <xf numFmtId="0" fontId="6" fillId="0" borderId="12" xfId="2" applyFont="1" applyBorder="1" applyAlignment="1">
      <alignment horizontal="right" vertical="center"/>
    </xf>
    <xf numFmtId="0" fontId="6" fillId="0" borderId="1" xfId="2" applyFont="1" applyBorder="1" applyAlignment="1">
      <alignment horizontal="center" vertical="center"/>
    </xf>
    <xf numFmtId="38" fontId="6" fillId="0" borderId="1" xfId="3" applyFont="1" applyBorder="1" applyAlignment="1">
      <alignment horizontal="center" vertical="center"/>
    </xf>
    <xf numFmtId="0" fontId="6" fillId="0" borderId="1" xfId="2" applyFont="1" applyBorder="1" applyAlignment="1">
      <alignment horizontal="left" vertical="center"/>
    </xf>
    <xf numFmtId="0" fontId="6" fillId="0" borderId="1" xfId="2" applyFont="1" applyBorder="1" applyAlignment="1">
      <alignment vertical="center"/>
    </xf>
    <xf numFmtId="38" fontId="6" fillId="0" borderId="1" xfId="3" applyFont="1" applyBorder="1">
      <alignment vertical="center"/>
    </xf>
    <xf numFmtId="0" fontId="6" fillId="0" borderId="1" xfId="2" applyFont="1" applyBorder="1" applyAlignment="1">
      <alignment horizontal="right" vertical="center"/>
    </xf>
    <xf numFmtId="0" fontId="6" fillId="0" borderId="1" xfId="2" applyFont="1" applyBorder="1" applyAlignment="1">
      <alignment horizontal="left" vertical="center" indent="1"/>
    </xf>
    <xf numFmtId="0" fontId="8" fillId="0" borderId="0" xfId="0" applyFont="1" applyAlignment="1">
      <alignment horizontal="right" vertical="center" indent="1"/>
    </xf>
    <xf numFmtId="0" fontId="16" fillId="0" borderId="6" xfId="1" applyFont="1" applyBorder="1" applyAlignment="1">
      <alignment horizontal="center" vertical="center"/>
    </xf>
    <xf numFmtId="0" fontId="4" fillId="0" borderId="14"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9" fillId="0" borderId="1" xfId="2" applyFont="1" applyBorder="1" applyAlignment="1">
      <alignment horizontal="left" vertical="center"/>
    </xf>
    <xf numFmtId="0" fontId="8" fillId="2" borderId="1" xfId="1" applyFont="1" applyFill="1" applyBorder="1" applyAlignment="1">
      <alignment horizontal="center" vertical="center"/>
    </xf>
    <xf numFmtId="0" fontId="8" fillId="0" borderId="0" xfId="1" applyFont="1">
      <alignment vertical="center"/>
    </xf>
    <xf numFmtId="0" fontId="4" fillId="0" borderId="0" xfId="1" applyFont="1">
      <alignment vertical="center"/>
    </xf>
    <xf numFmtId="0" fontId="4" fillId="0" borderId="22" xfId="1" applyFont="1" applyBorder="1">
      <alignment vertical="center"/>
    </xf>
    <xf numFmtId="0" fontId="4" fillId="0" borderId="49" xfId="1" applyFont="1" applyBorder="1" applyAlignment="1">
      <alignment horizontal="center" vertical="center"/>
    </xf>
    <xf numFmtId="0" fontId="4" fillId="0" borderId="50" xfId="1" applyFont="1" applyBorder="1" applyAlignment="1">
      <alignment horizontal="center" vertical="center"/>
    </xf>
    <xf numFmtId="0" fontId="4" fillId="0" borderId="23" xfId="1" applyFont="1" applyBorder="1" applyAlignment="1">
      <alignment horizontal="center" vertical="center"/>
    </xf>
    <xf numFmtId="0" fontId="4" fillId="0" borderId="6" xfId="1" applyFont="1" applyBorder="1">
      <alignment vertical="center"/>
    </xf>
    <xf numFmtId="0" fontId="4" fillId="0" borderId="21" xfId="1" applyFont="1" applyBorder="1" applyAlignment="1">
      <alignment horizontal="center" vertical="center"/>
    </xf>
    <xf numFmtId="0" fontId="4" fillId="0" borderId="51" xfId="1" applyFont="1" applyBorder="1" applyAlignment="1">
      <alignment horizontal="center" vertical="center"/>
    </xf>
    <xf numFmtId="0" fontId="4" fillId="0" borderId="7" xfId="1" applyFont="1" applyBorder="1" applyAlignment="1">
      <alignment horizontal="center" vertical="center"/>
    </xf>
    <xf numFmtId="0" fontId="4" fillId="0" borderId="0" xfId="1" applyFont="1" applyAlignment="1">
      <alignment horizontal="center" vertical="center" wrapText="1"/>
    </xf>
    <xf numFmtId="0" fontId="4" fillId="0" borderId="0" xfId="1" applyFont="1" applyAlignment="1">
      <alignment horizontal="center" vertical="center"/>
    </xf>
    <xf numFmtId="0" fontId="6" fillId="0" borderId="1" xfId="0" applyFont="1" applyBorder="1" applyAlignment="1">
      <alignment vertical="center"/>
    </xf>
    <xf numFmtId="0" fontId="8" fillId="0" borderId="3" xfId="1" applyFont="1" applyBorder="1" applyAlignment="1">
      <alignment vertical="center" wrapText="1"/>
    </xf>
    <xf numFmtId="0" fontId="15" fillId="2" borderId="6" xfId="1" applyFont="1" applyFill="1" applyBorder="1" applyAlignment="1">
      <alignment horizontal="center" vertical="center"/>
    </xf>
    <xf numFmtId="0" fontId="16" fillId="0" borderId="6" xfId="1" applyFont="1" applyBorder="1" applyAlignment="1">
      <alignment horizontal="center" vertical="center" shrinkToFit="1"/>
    </xf>
    <xf numFmtId="0" fontId="15" fillId="2" borderId="1" xfId="1" applyFont="1" applyFill="1" applyBorder="1" applyAlignment="1">
      <alignment horizontal="center" vertical="center" wrapText="1"/>
    </xf>
    <xf numFmtId="0" fontId="15" fillId="2" borderId="1" xfId="1" applyFont="1" applyFill="1" applyBorder="1" applyAlignment="1">
      <alignment horizontal="center" vertical="center" wrapText="1" shrinkToFit="1"/>
    </xf>
    <xf numFmtId="0" fontId="4" fillId="0" borderId="0" xfId="0" applyFont="1"/>
    <xf numFmtId="0" fontId="4" fillId="0" borderId="0" xfId="0" applyFont="1" applyAlignment="1">
      <alignment horizontal="left" vertical="center"/>
    </xf>
    <xf numFmtId="0" fontId="6" fillId="2" borderId="9" xfId="0" applyFont="1" applyFill="1" applyBorder="1" applyAlignment="1">
      <alignment horizontal="center" vertical="center"/>
    </xf>
    <xf numFmtId="0" fontId="20" fillId="0" borderId="0" xfId="0" applyFont="1" applyAlignment="1">
      <alignment horizontal="justify" vertical="center"/>
    </xf>
    <xf numFmtId="181" fontId="5" fillId="0" borderId="1" xfId="0" applyNumberFormat="1" applyFont="1" applyBorder="1" applyAlignment="1">
      <alignment vertical="center"/>
    </xf>
    <xf numFmtId="0" fontId="5" fillId="0" borderId="1" xfId="0" applyFont="1" applyBorder="1" applyAlignment="1">
      <alignment vertical="center" wrapText="1"/>
    </xf>
    <xf numFmtId="0" fontId="6" fillId="0" borderId="7" xfId="0" applyFont="1" applyBorder="1" applyAlignment="1" applyProtection="1">
      <alignment horizontal="right" vertical="center" shrinkToFit="1"/>
      <protection locked="0"/>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shrinkToFit="1"/>
    </xf>
    <xf numFmtId="0" fontId="6" fillId="2" borderId="9" xfId="0" quotePrefix="1" applyFont="1" applyFill="1" applyBorder="1" applyAlignment="1">
      <alignment horizontal="center" vertical="center"/>
    </xf>
    <xf numFmtId="0" fontId="5" fillId="4" borderId="0" xfId="0" applyFont="1" applyFill="1" applyAlignment="1">
      <alignment vertical="center"/>
    </xf>
    <xf numFmtId="0" fontId="15" fillId="0" borderId="0" xfId="0" applyFont="1" applyAlignment="1">
      <alignment vertical="center" wrapText="1"/>
    </xf>
    <xf numFmtId="176" fontId="4" fillId="0" borderId="0" xfId="0" applyNumberFormat="1" applyFont="1"/>
    <xf numFmtId="0" fontId="15" fillId="0" borderId="0" xfId="0" applyFont="1" applyAlignment="1">
      <alignment vertical="center"/>
    </xf>
    <xf numFmtId="176" fontId="22" fillId="0" borderId="0" xfId="0" applyNumberFormat="1" applyFont="1" applyAlignment="1">
      <alignment vertical="center"/>
    </xf>
    <xf numFmtId="0" fontId="22" fillId="0" borderId="0" xfId="0" applyFont="1" applyAlignment="1">
      <alignment vertical="center"/>
    </xf>
    <xf numFmtId="176" fontId="22" fillId="0" borderId="0" xfId="0" applyNumberFormat="1" applyFont="1" applyAlignment="1">
      <alignment vertical="center" wrapText="1"/>
    </xf>
    <xf numFmtId="0" fontId="22" fillId="0" borderId="0" xfId="0" applyFont="1" applyAlignment="1">
      <alignment vertical="center" wrapText="1"/>
    </xf>
    <xf numFmtId="0" fontId="6" fillId="2" borderId="6" xfId="0" applyFont="1" applyFill="1" applyBorder="1" applyAlignment="1">
      <alignment vertical="center"/>
    </xf>
    <xf numFmtId="0" fontId="6" fillId="0" borderId="9" xfId="0" applyFont="1" applyBorder="1" applyAlignment="1">
      <alignment vertical="center"/>
    </xf>
    <xf numFmtId="0" fontId="6" fillId="0" borderId="9" xfId="0" applyFont="1" applyBorder="1" applyAlignment="1" applyProtection="1">
      <alignment horizontal="center" vertical="center"/>
      <protection locked="0"/>
    </xf>
    <xf numFmtId="0" fontId="6" fillId="0" borderId="7" xfId="0" applyFont="1" applyBorder="1" applyAlignment="1">
      <alignment vertical="center" shrinkToFit="1"/>
    </xf>
    <xf numFmtId="0" fontId="6" fillId="0" borderId="7" xfId="0" applyFont="1" applyBorder="1" applyAlignment="1">
      <alignment horizontal="left" vertical="center"/>
    </xf>
    <xf numFmtId="0" fontId="6" fillId="2" borderId="9" xfId="0" applyFont="1" applyFill="1" applyBorder="1" applyAlignment="1">
      <alignment vertical="center"/>
    </xf>
    <xf numFmtId="0" fontId="6" fillId="2" borderId="7" xfId="0" applyFont="1" applyFill="1" applyBorder="1" applyAlignment="1">
      <alignment vertical="center"/>
    </xf>
    <xf numFmtId="0" fontId="6" fillId="0" borderId="31" xfId="0" applyFont="1" applyBorder="1" applyAlignment="1" applyProtection="1">
      <alignment vertical="center"/>
      <protection locked="0"/>
    </xf>
    <xf numFmtId="0" fontId="6" fillId="0" borderId="31" xfId="0" applyFont="1" applyBorder="1" applyAlignment="1">
      <alignment horizontal="left" vertical="center"/>
    </xf>
    <xf numFmtId="0" fontId="6" fillId="0" borderId="31" xfId="0" applyFont="1" applyBorder="1" applyAlignment="1">
      <alignment horizontal="center" vertical="center"/>
    </xf>
    <xf numFmtId="0" fontId="6" fillId="0" borderId="31" xfId="0" applyFont="1" applyBorder="1" applyAlignment="1">
      <alignment vertical="center"/>
    </xf>
    <xf numFmtId="0" fontId="6" fillId="0" borderId="31" xfId="0" applyFont="1" applyBorder="1" applyAlignment="1">
      <alignment vertical="center" shrinkToFit="1"/>
    </xf>
    <xf numFmtId="176" fontId="6" fillId="0" borderId="31" xfId="0" applyNumberFormat="1" applyFont="1" applyBorder="1" applyAlignment="1">
      <alignment horizontal="right" vertical="center"/>
    </xf>
    <xf numFmtId="176" fontId="6" fillId="0" borderId="32" xfId="0" applyNumberFormat="1" applyFont="1" applyBorder="1" applyAlignment="1">
      <alignment horizontal="center" vertical="center"/>
    </xf>
    <xf numFmtId="0" fontId="6" fillId="0" borderId="24"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10" xfId="0" applyFont="1" applyBorder="1" applyAlignment="1">
      <alignment horizontal="left" vertical="center"/>
    </xf>
    <xf numFmtId="0" fontId="6" fillId="0" borderId="10" xfId="0" applyFont="1" applyBorder="1" applyAlignment="1">
      <alignment horizontal="center" vertical="center"/>
    </xf>
    <xf numFmtId="0" fontId="6" fillId="0" borderId="10" xfId="0" applyFont="1" applyBorder="1" applyAlignment="1" applyProtection="1">
      <alignment horizontal="left" vertical="center"/>
      <protection locked="0"/>
    </xf>
    <xf numFmtId="0" fontId="6" fillId="0" borderId="10" xfId="0" applyFont="1" applyBorder="1" applyAlignment="1">
      <alignment vertical="center"/>
    </xf>
    <xf numFmtId="0" fontId="6" fillId="0" borderId="10" xfId="0" applyFont="1" applyBorder="1" applyAlignment="1">
      <alignment vertical="center" shrinkToFit="1"/>
    </xf>
    <xf numFmtId="176" fontId="6" fillId="0" borderId="10" xfId="0" applyNumberFormat="1" applyFont="1" applyBorder="1" applyAlignment="1">
      <alignment horizontal="right" vertical="center"/>
    </xf>
    <xf numFmtId="1" fontId="6" fillId="0" borderId="10" xfId="0" applyNumberFormat="1" applyFont="1" applyBorder="1" applyAlignment="1">
      <alignment horizontal="center" vertical="center"/>
    </xf>
    <xf numFmtId="176" fontId="6" fillId="0" borderId="11" xfId="0" applyNumberFormat="1" applyFont="1" applyBorder="1" applyAlignment="1">
      <alignment horizontal="center" vertical="center"/>
    </xf>
    <xf numFmtId="0" fontId="6" fillId="0" borderId="28" xfId="0" applyFont="1" applyBorder="1" applyAlignment="1" applyProtection="1">
      <alignment vertical="center"/>
      <protection locked="0"/>
    </xf>
    <xf numFmtId="0" fontId="6" fillId="0" borderId="42" xfId="0" applyFont="1" applyBorder="1" applyAlignment="1" applyProtection="1">
      <alignment vertical="center"/>
      <protection locked="0"/>
    </xf>
    <xf numFmtId="0" fontId="6" fillId="0" borderId="42" xfId="0" applyFont="1" applyBorder="1" applyAlignment="1">
      <alignment horizontal="left" vertical="center"/>
    </xf>
    <xf numFmtId="0" fontId="6" fillId="0" borderId="42" xfId="0" applyFont="1" applyBorder="1" applyAlignment="1">
      <alignment horizontal="center" vertical="center"/>
    </xf>
    <xf numFmtId="0" fontId="6" fillId="0" borderId="42" xfId="0" applyFont="1" applyBorder="1" applyAlignment="1" applyProtection="1">
      <alignment horizontal="left" vertical="center"/>
      <protection locked="0"/>
    </xf>
    <xf numFmtId="0" fontId="6" fillId="0" borderId="42" xfId="0" applyFont="1" applyBorder="1" applyAlignment="1">
      <alignment vertical="center"/>
    </xf>
    <xf numFmtId="0" fontId="6" fillId="0" borderId="42" xfId="0" applyFont="1" applyBorder="1" applyAlignment="1">
      <alignment vertical="center" shrinkToFit="1"/>
    </xf>
    <xf numFmtId="176" fontId="6" fillId="0" borderId="42" xfId="0" applyNumberFormat="1" applyFont="1" applyBorder="1" applyAlignment="1">
      <alignment horizontal="right" vertical="center"/>
    </xf>
    <xf numFmtId="1" fontId="6" fillId="0" borderId="42" xfId="0" applyNumberFormat="1" applyFont="1" applyBorder="1" applyAlignment="1">
      <alignment horizontal="center" vertical="center"/>
    </xf>
    <xf numFmtId="176" fontId="6" fillId="0" borderId="43" xfId="0" applyNumberFormat="1"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4" borderId="0" xfId="0" applyFont="1" applyFill="1" applyAlignment="1">
      <alignment vertical="center"/>
    </xf>
    <xf numFmtId="0" fontId="6" fillId="0" borderId="8" xfId="0" applyFont="1" applyBorder="1" applyAlignment="1">
      <alignment horizontal="center" vertical="center" shrinkToFit="1"/>
    </xf>
    <xf numFmtId="0" fontId="6" fillId="0" borderId="12" xfId="0" applyFont="1" applyBorder="1" applyAlignment="1">
      <alignment horizontal="justify" vertical="center"/>
    </xf>
    <xf numFmtId="0" fontId="6" fillId="2" borderId="2" xfId="0" applyFont="1" applyFill="1" applyBorder="1" applyAlignment="1">
      <alignment horizontal="center" vertical="center"/>
    </xf>
    <xf numFmtId="0" fontId="6" fillId="0" borderId="9" xfId="0" applyFont="1" applyBorder="1" applyAlignment="1" applyProtection="1">
      <alignment horizontal="right" vertical="center"/>
      <protection locked="0"/>
    </xf>
    <xf numFmtId="0" fontId="6" fillId="5" borderId="0" xfId="0" applyFont="1" applyFill="1" applyAlignment="1">
      <alignment vertical="center"/>
    </xf>
    <xf numFmtId="0" fontId="6" fillId="5" borderId="15" xfId="0" applyFont="1" applyFill="1" applyBorder="1" applyAlignment="1">
      <alignment vertical="center"/>
    </xf>
    <xf numFmtId="0" fontId="6" fillId="5" borderId="16" xfId="0" applyFont="1" applyFill="1" applyBorder="1" applyAlignment="1">
      <alignment vertical="center"/>
    </xf>
    <xf numFmtId="0" fontId="16" fillId="0" borderId="3" xfId="1" applyFont="1" applyBorder="1" applyAlignment="1">
      <alignment horizontal="center" vertical="center"/>
    </xf>
    <xf numFmtId="0" fontId="15" fillId="2" borderId="3" xfId="1" applyFont="1" applyFill="1" applyBorder="1" applyAlignment="1">
      <alignment horizontal="center" vertical="center" wrapText="1" shrinkToFit="1"/>
    </xf>
    <xf numFmtId="0" fontId="16" fillId="0" borderId="18" xfId="1" applyFont="1" applyBorder="1" applyAlignment="1">
      <alignment horizontal="center" vertical="center"/>
    </xf>
    <xf numFmtId="180" fontId="16" fillId="0" borderId="19" xfId="1" applyNumberFormat="1" applyFont="1" applyBorder="1" applyAlignment="1">
      <alignment horizontal="center" vertical="center"/>
    </xf>
    <xf numFmtId="0" fontId="16" fillId="0" borderId="34" xfId="1" applyFont="1" applyBorder="1" applyAlignment="1">
      <alignment horizontal="center" vertical="center" shrinkToFit="1"/>
    </xf>
    <xf numFmtId="0" fontId="16" fillId="0" borderId="22" xfId="1" applyFont="1" applyBorder="1" applyAlignment="1">
      <alignment horizontal="center" vertical="center" shrinkToFit="1"/>
    </xf>
    <xf numFmtId="0" fontId="16" fillId="0" borderId="34" xfId="1" applyFont="1" applyBorder="1" applyAlignment="1">
      <alignment horizontal="center" vertical="center"/>
    </xf>
    <xf numFmtId="0" fontId="16" fillId="0" borderId="1" xfId="1" applyFont="1" applyBorder="1" applyAlignment="1">
      <alignment horizontal="center" vertical="center" shrinkToFit="1"/>
    </xf>
    <xf numFmtId="180" fontId="16" fillId="0" borderId="1" xfId="1" applyNumberFormat="1" applyFont="1" applyBorder="1" applyAlignment="1">
      <alignment horizontal="center" vertical="center"/>
    </xf>
    <xf numFmtId="0" fontId="16" fillId="0" borderId="17" xfId="1" applyFont="1" applyBorder="1" applyAlignment="1">
      <alignment horizontal="center" vertical="center" shrinkToFit="1"/>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6" fillId="0" borderId="7" xfId="0" applyFont="1" applyBorder="1" applyAlignment="1">
      <alignment horizontal="center" vertical="center" shrinkToFit="1"/>
    </xf>
    <xf numFmtId="49" fontId="8" fillId="0" borderId="1" xfId="1" applyNumberFormat="1" applyFont="1" applyBorder="1" applyAlignment="1">
      <alignment horizontal="center" vertical="center" wrapText="1"/>
    </xf>
    <xf numFmtId="177" fontId="8" fillId="0" borderId="15" xfId="1" applyNumberFormat="1" applyFont="1" applyBorder="1" applyAlignment="1">
      <alignment horizontal="center" vertical="center"/>
    </xf>
    <xf numFmtId="177" fontId="8" fillId="0" borderId="1" xfId="1" applyNumberFormat="1" applyFont="1" applyBorder="1" applyAlignment="1">
      <alignment horizontal="center" vertical="center" wrapText="1"/>
    </xf>
    <xf numFmtId="56" fontId="6" fillId="0" borderId="1" xfId="2" applyNumberFormat="1" applyFont="1" applyBorder="1" applyAlignment="1">
      <alignment horizontal="right" vertical="center"/>
    </xf>
    <xf numFmtId="49" fontId="6" fillId="0" borderId="1" xfId="2" applyNumberFormat="1" applyFont="1" applyBorder="1" applyAlignment="1">
      <alignment horizontal="center" vertical="center"/>
    </xf>
    <xf numFmtId="0" fontId="21" fillId="0" borderId="10" xfId="8" applyFont="1" applyBorder="1" applyAlignment="1">
      <alignment horizontal="left" vertical="center"/>
    </xf>
    <xf numFmtId="0" fontId="21" fillId="0" borderId="33" xfId="8" applyFont="1" applyBorder="1" applyAlignment="1">
      <alignment horizontal="left" vertical="center"/>
    </xf>
    <xf numFmtId="0" fontId="5" fillId="0" borderId="25" xfId="8" applyFont="1" applyBorder="1" applyAlignment="1">
      <alignment vertical="center"/>
    </xf>
    <xf numFmtId="9" fontId="6" fillId="0" borderId="1" xfId="2" applyNumberFormat="1" applyFont="1" applyBorder="1" applyAlignment="1">
      <alignment horizontal="left" vertical="center"/>
    </xf>
    <xf numFmtId="38" fontId="6" fillId="0" borderId="1" xfId="3" applyFont="1" applyFill="1" applyBorder="1">
      <alignment vertical="center"/>
    </xf>
    <xf numFmtId="0" fontId="5" fillId="0" borderId="0" xfId="0" applyFont="1" applyAlignment="1">
      <alignment horizontal="center" vertical="center" shrinkToFit="1"/>
    </xf>
    <xf numFmtId="0" fontId="5" fillId="0" borderId="0" xfId="0" applyFont="1" applyAlignment="1">
      <alignment horizontal="center" vertical="center"/>
    </xf>
    <xf numFmtId="0" fontId="8" fillId="2" borderId="1" xfId="0" applyFont="1" applyFill="1" applyBorder="1" applyAlignment="1">
      <alignment horizontal="distributed"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16" fillId="0" borderId="0" xfId="9" applyFont="1" applyAlignment="1">
      <alignment horizontal="center" vertical="center"/>
    </xf>
    <xf numFmtId="0" fontId="16" fillId="0" borderId="1" xfId="9" applyFont="1" applyBorder="1" applyAlignment="1">
      <alignment horizontal="center" vertical="center" wrapText="1"/>
    </xf>
    <xf numFmtId="0" fontId="16" fillId="2" borderId="1" xfId="9" applyFont="1" applyFill="1" applyBorder="1" applyAlignment="1">
      <alignment horizontal="center" vertical="center"/>
    </xf>
    <xf numFmtId="0" fontId="16" fillId="0" borderId="1" xfId="9" applyFont="1" applyBorder="1" applyAlignment="1">
      <alignment horizontal="center" vertical="center"/>
    </xf>
    <xf numFmtId="0" fontId="8" fillId="0" borderId="4" xfId="0" applyFont="1" applyBorder="1" applyAlignment="1">
      <alignment horizontal="left" vertical="center"/>
    </xf>
    <xf numFmtId="0" fontId="16" fillId="0" borderId="0" xfId="9" applyFont="1" applyAlignment="1">
      <alignment horizontal="center" vertical="center" wrapText="1"/>
    </xf>
    <xf numFmtId="0" fontId="11" fillId="0" borderId="0" xfId="9" applyFont="1" applyAlignment="1">
      <alignment horizontal="center" vertical="center"/>
    </xf>
    <xf numFmtId="0" fontId="26" fillId="0" borderId="1" xfId="2" applyFont="1" applyBorder="1" applyAlignment="1">
      <alignment horizontal="center" vertical="center"/>
    </xf>
    <xf numFmtId="0" fontId="8" fillId="6" borderId="0" xfId="6" applyFont="1" applyFill="1" applyAlignment="1">
      <alignment horizontal="left" vertical="center"/>
    </xf>
    <xf numFmtId="0" fontId="5" fillId="6" borderId="0" xfId="6" applyFont="1" applyFill="1" applyAlignment="1">
      <alignment horizontal="left" vertical="center"/>
    </xf>
    <xf numFmtId="0" fontId="5" fillId="6" borderId="0" xfId="6" applyFont="1" applyFill="1" applyAlignment="1">
      <alignment vertical="center"/>
    </xf>
    <xf numFmtId="38" fontId="5" fillId="6" borderId="0" xfId="7" applyFont="1" applyFill="1">
      <alignment vertical="center"/>
    </xf>
    <xf numFmtId="0" fontId="8" fillId="6" borderId="0" xfId="6" applyFont="1" applyFill="1" applyAlignment="1">
      <alignment horizontal="center" vertical="center" wrapText="1"/>
    </xf>
    <xf numFmtId="0" fontId="5" fillId="0" borderId="0" xfId="6" applyFont="1" applyAlignment="1">
      <alignment vertical="center"/>
    </xf>
    <xf numFmtId="0" fontId="7" fillId="0" borderId="0" xfId="6" applyFont="1" applyAlignment="1">
      <alignment horizontal="center" vertical="center"/>
    </xf>
    <xf numFmtId="0" fontId="5" fillId="6" borderId="0" xfId="8" applyFont="1" applyFill="1" applyAlignment="1">
      <alignment horizontal="center" vertical="center"/>
    </xf>
    <xf numFmtId="0" fontId="5" fillId="6" borderId="0" xfId="6" applyFont="1" applyFill="1" applyAlignment="1">
      <alignment horizontal="right" vertical="center"/>
    </xf>
    <xf numFmtId="0" fontId="7" fillId="6" borderId="12" xfId="8" applyFont="1" applyFill="1" applyBorder="1" applyAlignment="1">
      <alignment horizontal="centerContinuous" vertical="center"/>
    </xf>
    <xf numFmtId="0" fontId="20" fillId="6" borderId="12" xfId="8" applyFont="1" applyFill="1" applyBorder="1" applyAlignment="1">
      <alignment horizontal="centerContinuous" vertical="center"/>
    </xf>
    <xf numFmtId="38" fontId="8" fillId="6" borderId="0" xfId="7" applyFont="1" applyFill="1" applyBorder="1" applyAlignment="1">
      <alignment vertical="center"/>
    </xf>
    <xf numFmtId="0" fontId="5" fillId="6" borderId="12" xfId="6" applyFont="1" applyFill="1" applyBorder="1" applyAlignment="1">
      <alignment vertical="center"/>
    </xf>
    <xf numFmtId="38" fontId="8" fillId="6" borderId="12" xfId="7" applyFont="1" applyFill="1" applyBorder="1" applyAlignment="1">
      <alignment vertical="center"/>
    </xf>
    <xf numFmtId="0" fontId="8" fillId="0" borderId="0" xfId="6" applyFont="1" applyAlignment="1">
      <alignment vertical="center"/>
    </xf>
    <xf numFmtId="0" fontId="8" fillId="6" borderId="0" xfId="6" applyFont="1" applyFill="1" applyAlignment="1">
      <alignment vertical="center"/>
    </xf>
    <xf numFmtId="38" fontId="8" fillId="6" borderId="0" xfId="7" applyFont="1" applyFill="1">
      <alignment vertical="center"/>
    </xf>
    <xf numFmtId="0" fontId="5" fillId="6" borderId="12" xfId="8" applyFont="1" applyFill="1" applyBorder="1" applyAlignment="1">
      <alignment vertical="center"/>
    </xf>
    <xf numFmtId="0" fontId="5" fillId="6" borderId="12" xfId="8" applyFont="1" applyFill="1" applyBorder="1" applyAlignment="1">
      <alignment vertical="center" shrinkToFit="1"/>
    </xf>
    <xf numFmtId="38" fontId="6" fillId="6" borderId="12" xfId="7" applyFont="1" applyFill="1" applyBorder="1" applyAlignment="1">
      <alignment vertical="center"/>
    </xf>
    <xf numFmtId="38" fontId="6" fillId="6" borderId="0" xfId="7" applyFont="1" applyFill="1" applyAlignment="1">
      <alignment vertical="center"/>
    </xf>
    <xf numFmtId="38" fontId="6" fillId="6" borderId="0" xfId="7" applyFont="1" applyFill="1" applyAlignment="1">
      <alignment horizontal="right" vertical="center"/>
    </xf>
    <xf numFmtId="178" fontId="28" fillId="6" borderId="0" xfId="8" applyNumberFormat="1" applyFont="1" applyFill="1" applyAlignment="1">
      <alignment horizontal="left"/>
    </xf>
    <xf numFmtId="0" fontId="8" fillId="6" borderId="0" xfId="6" applyFont="1" applyFill="1" applyAlignment="1">
      <alignment horizontal="center" vertical="center"/>
    </xf>
    <xf numFmtId="178" fontId="28" fillId="6" borderId="30" xfId="8" applyNumberFormat="1" applyFont="1" applyFill="1" applyBorder="1" applyAlignment="1">
      <alignment horizontal="left"/>
    </xf>
    <xf numFmtId="0" fontId="6" fillId="6" borderId="0" xfId="8" applyFont="1" applyFill="1" applyAlignment="1">
      <alignment horizontal="right" vertical="center"/>
    </xf>
    <xf numFmtId="38" fontId="6" fillId="6" borderId="0" xfId="7" applyFont="1" applyFill="1">
      <alignment vertical="center"/>
    </xf>
    <xf numFmtId="0" fontId="6" fillId="6" borderId="0" xfId="8" applyFont="1" applyFill="1" applyAlignment="1">
      <alignment horizontal="center" vertical="center"/>
    </xf>
    <xf numFmtId="38" fontId="6" fillId="0" borderId="4" xfId="7" applyFont="1" applyFill="1" applyBorder="1" applyAlignment="1">
      <alignment horizontal="centerContinuous" vertical="center"/>
    </xf>
    <xf numFmtId="38" fontId="6" fillId="0" borderId="14" xfId="7" applyFont="1" applyFill="1" applyBorder="1" applyAlignment="1">
      <alignment horizontal="centerContinuous" vertical="center"/>
    </xf>
    <xf numFmtId="38" fontId="6" fillId="0" borderId="5" xfId="7" applyFont="1" applyFill="1" applyBorder="1" applyAlignment="1">
      <alignment horizontal="centerContinuous" vertical="center"/>
    </xf>
    <xf numFmtId="0" fontId="6" fillId="0" borderId="0" xfId="8" applyFont="1" applyAlignment="1">
      <alignment horizontal="center" vertical="center"/>
    </xf>
    <xf numFmtId="38" fontId="6" fillId="0" borderId="46" xfId="7" applyFont="1" applyFill="1" applyBorder="1" applyAlignment="1">
      <alignment horizontal="center" vertical="center" wrapText="1" shrinkToFit="1"/>
    </xf>
    <xf numFmtId="0" fontId="6" fillId="0" borderId="27" xfId="8" applyFont="1" applyBorder="1" applyAlignment="1">
      <alignment horizontal="center" vertical="center" shrinkToFit="1"/>
    </xf>
    <xf numFmtId="38" fontId="6" fillId="0" borderId="33" xfId="7" applyFont="1" applyBorder="1" applyAlignment="1">
      <alignment vertical="center"/>
    </xf>
    <xf numFmtId="38" fontId="6" fillId="0" borderId="32" xfId="7" applyFont="1" applyBorder="1" applyAlignment="1">
      <alignment vertical="center"/>
    </xf>
    <xf numFmtId="9" fontId="6" fillId="0" borderId="37" xfId="7" applyNumberFormat="1" applyFont="1" applyBorder="1" applyAlignment="1">
      <alignment vertical="center"/>
    </xf>
    <xf numFmtId="9" fontId="6" fillId="0" borderId="59" xfId="7" applyNumberFormat="1" applyFont="1" applyBorder="1" applyAlignment="1">
      <alignment vertical="center"/>
    </xf>
    <xf numFmtId="0" fontId="6" fillId="0" borderId="60" xfId="8" applyFont="1" applyBorder="1" applyAlignment="1">
      <alignment horizontal="center" vertical="center"/>
    </xf>
    <xf numFmtId="0" fontId="6" fillId="0" borderId="0" xfId="6" applyFont="1" applyAlignment="1">
      <alignment vertical="center"/>
    </xf>
    <xf numFmtId="0" fontId="6" fillId="0" borderId="39" xfId="8" applyFont="1" applyBorder="1" applyAlignment="1">
      <alignment horizontal="center" vertical="center"/>
    </xf>
    <xf numFmtId="0" fontId="6" fillId="0" borderId="10" xfId="8" applyFont="1" applyBorder="1" applyAlignment="1">
      <alignment horizontal="left" vertical="center"/>
    </xf>
    <xf numFmtId="0" fontId="6" fillId="0" borderId="10" xfId="8" applyFont="1" applyBorder="1" applyAlignment="1">
      <alignment vertical="center"/>
    </xf>
    <xf numFmtId="9" fontId="6" fillId="0" borderId="45" xfId="7" applyNumberFormat="1" applyFont="1" applyBorder="1" applyAlignment="1">
      <alignment vertical="center"/>
    </xf>
    <xf numFmtId="9" fontId="6" fillId="0" borderId="40" xfId="7" applyNumberFormat="1" applyFont="1" applyBorder="1" applyAlignment="1">
      <alignment vertical="center"/>
    </xf>
    <xf numFmtId="0" fontId="6" fillId="0" borderId="61" xfId="8" applyFont="1" applyBorder="1" applyAlignment="1">
      <alignment horizontal="center" vertical="center"/>
    </xf>
    <xf numFmtId="0" fontId="5" fillId="0" borderId="39" xfId="8" applyFont="1" applyBorder="1" applyAlignment="1">
      <alignment horizontal="center" vertical="center"/>
    </xf>
    <xf numFmtId="49" fontId="6" fillId="0" borderId="10" xfId="8" quotePrefix="1" applyNumberFormat="1" applyFont="1" applyBorder="1" applyAlignment="1">
      <alignment horizontal="left" vertical="center"/>
    </xf>
    <xf numFmtId="9" fontId="29" fillId="0" borderId="61" xfId="8" applyNumberFormat="1" applyFont="1" applyBorder="1" applyAlignment="1">
      <alignment horizontal="center" vertical="center" wrapText="1"/>
    </xf>
    <xf numFmtId="49" fontId="6" fillId="0" borderId="10" xfId="8" quotePrefix="1" applyNumberFormat="1" applyFont="1" applyBorder="1" applyAlignment="1">
      <alignment horizontal="center" vertical="center"/>
    </xf>
    <xf numFmtId="0" fontId="29" fillId="0" borderId="61" xfId="8" applyFont="1" applyBorder="1" applyAlignment="1">
      <alignment horizontal="center" vertical="center" wrapText="1"/>
    </xf>
    <xf numFmtId="49" fontId="5" fillId="0" borderId="10" xfId="8" quotePrefix="1" applyNumberFormat="1" applyFont="1" applyBorder="1" applyAlignment="1">
      <alignment horizontal="center" vertical="center"/>
    </xf>
    <xf numFmtId="0" fontId="6" fillId="0" borderId="62" xfId="8" applyFont="1" applyBorder="1" applyAlignment="1">
      <alignment horizontal="center" vertical="center"/>
    </xf>
    <xf numFmtId="49" fontId="6" fillId="0" borderId="42" xfId="8" quotePrefix="1" applyNumberFormat="1" applyFont="1" applyBorder="1" applyAlignment="1">
      <alignment horizontal="center" vertical="center"/>
    </xf>
    <xf numFmtId="0" fontId="6" fillId="0" borderId="42" xfId="8" applyFont="1" applyBorder="1" applyAlignment="1">
      <alignment vertical="center"/>
    </xf>
    <xf numFmtId="0" fontId="29" fillId="0" borderId="63" xfId="8" applyFont="1" applyBorder="1" applyAlignment="1">
      <alignment horizontal="center" vertical="center" wrapText="1"/>
    </xf>
    <xf numFmtId="0" fontId="5" fillId="0" borderId="0" xfId="8" applyFont="1" applyAlignment="1">
      <alignment horizontal="center" vertical="center"/>
    </xf>
    <xf numFmtId="0" fontId="5" fillId="0" borderId="0" xfId="6" applyFont="1" applyAlignment="1">
      <alignment horizontal="left" vertical="center"/>
    </xf>
    <xf numFmtId="38" fontId="5" fillId="0" borderId="0" xfId="7" applyFont="1">
      <alignment vertical="center"/>
    </xf>
    <xf numFmtId="0" fontId="31"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horizontal="left" vertical="center"/>
    </xf>
    <xf numFmtId="0" fontId="31" fillId="0" borderId="0" xfId="0" applyFont="1" applyAlignment="1">
      <alignment horizontal="center" vertical="center" shrinkToFit="1"/>
    </xf>
    <xf numFmtId="0" fontId="33" fillId="0" borderId="0" xfId="0" applyFont="1" applyAlignment="1">
      <alignment horizontal="center" vertical="center"/>
    </xf>
    <xf numFmtId="0" fontId="32" fillId="2" borderId="1" xfId="0" applyFont="1" applyFill="1" applyBorder="1" applyAlignment="1">
      <alignment horizontal="distributed"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2" borderId="1" xfId="0" applyFont="1" applyFill="1" applyBorder="1" applyAlignment="1">
      <alignment horizontal="center" vertical="center" wrapText="1"/>
    </xf>
    <xf numFmtId="0" fontId="32" fillId="0" borderId="1" xfId="0" applyFont="1" applyBorder="1" applyAlignment="1">
      <alignment horizontal="center" vertical="center"/>
    </xf>
    <xf numFmtId="0" fontId="34" fillId="0" borderId="0" xfId="9" applyFont="1" applyAlignment="1">
      <alignment horizontal="center" vertical="center"/>
    </xf>
    <xf numFmtId="0" fontId="32" fillId="0" borderId="0" xfId="0" applyFont="1" applyAlignment="1">
      <alignment horizontal="center" vertical="center"/>
    </xf>
    <xf numFmtId="0" fontId="34" fillId="0" borderId="1" xfId="9" applyFont="1" applyBorder="1" applyAlignment="1">
      <alignment horizontal="center" vertical="center" wrapText="1"/>
    </xf>
    <xf numFmtId="0" fontId="34" fillId="2" borderId="1" xfId="9" applyFont="1" applyFill="1" applyBorder="1" applyAlignment="1">
      <alignment horizontal="center" vertical="center"/>
    </xf>
    <xf numFmtId="0" fontId="34" fillId="0" borderId="1" xfId="9" applyFont="1" applyBorder="1" applyAlignment="1">
      <alignment horizontal="center" vertical="center"/>
    </xf>
    <xf numFmtId="0" fontId="32" fillId="0" borderId="4" xfId="0" applyFont="1" applyBorder="1" applyAlignment="1">
      <alignment horizontal="left" vertical="center"/>
    </xf>
    <xf numFmtId="0" fontId="34" fillId="0" borderId="0" xfId="9" applyFont="1" applyAlignment="1">
      <alignment horizontal="center" vertical="center" wrapText="1"/>
    </xf>
    <xf numFmtId="0" fontId="35" fillId="0" borderId="0" xfId="9" applyFont="1" applyAlignment="1">
      <alignment horizontal="center" vertical="center"/>
    </xf>
    <xf numFmtId="0" fontId="8" fillId="0" borderId="0" xfId="0" applyFont="1" applyAlignment="1">
      <alignment horizontal="center"/>
    </xf>
    <xf numFmtId="49" fontId="8" fillId="0" borderId="3" xfId="1" applyNumberFormat="1" applyFont="1" applyBorder="1" applyAlignment="1">
      <alignment horizontal="center" vertical="center" wrapText="1"/>
    </xf>
    <xf numFmtId="49" fontId="8" fillId="0" borderId="26" xfId="1" applyNumberFormat="1" applyFont="1" applyBorder="1" applyAlignment="1">
      <alignment horizontal="center" vertical="center"/>
    </xf>
    <xf numFmtId="49" fontId="8" fillId="0" borderId="2" xfId="1" applyNumberFormat="1" applyFont="1" applyBorder="1" applyAlignment="1">
      <alignment horizontal="center" vertical="center"/>
    </xf>
    <xf numFmtId="0" fontId="8" fillId="0" borderId="3" xfId="1" applyFont="1" applyBorder="1" applyAlignment="1">
      <alignment vertical="center" wrapText="1"/>
    </xf>
    <xf numFmtId="0" fontId="8" fillId="0" borderId="26" xfId="1" applyFont="1" applyBorder="1" applyAlignment="1">
      <alignment vertical="center" wrapText="1"/>
    </xf>
    <xf numFmtId="0" fontId="8" fillId="0" borderId="2" xfId="1" applyFont="1" applyBorder="1" applyAlignment="1">
      <alignment vertical="center" wrapText="1"/>
    </xf>
    <xf numFmtId="177" fontId="8" fillId="0" borderId="3" xfId="1" applyNumberFormat="1" applyFont="1" applyBorder="1" applyAlignment="1">
      <alignment horizontal="center" vertical="center" wrapText="1"/>
    </xf>
    <xf numFmtId="177" fontId="8" fillId="0" borderId="26" xfId="1" applyNumberFormat="1" applyFont="1" applyBorder="1" applyAlignment="1">
      <alignment horizontal="center" vertical="center" wrapText="1"/>
    </xf>
    <xf numFmtId="177" fontId="8" fillId="0" borderId="26" xfId="1" applyNumberFormat="1" applyFont="1" applyBorder="1" applyAlignment="1">
      <alignment horizontal="center" vertical="center"/>
    </xf>
    <xf numFmtId="177" fontId="8" fillId="0" borderId="2" xfId="1" applyNumberFormat="1" applyFont="1" applyBorder="1" applyAlignment="1">
      <alignment horizontal="center" vertical="center"/>
    </xf>
    <xf numFmtId="0" fontId="8" fillId="0" borderId="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 xfId="1"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top" wrapText="1"/>
    </xf>
    <xf numFmtId="0" fontId="7"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shrinkToFit="1"/>
    </xf>
    <xf numFmtId="0" fontId="8" fillId="0" borderId="0" xfId="0" applyFont="1" applyAlignment="1">
      <alignment horizontal="distributed" vertical="center"/>
    </xf>
    <xf numFmtId="0" fontId="8" fillId="0" borderId="0" xfId="0" applyFont="1" applyAlignment="1">
      <alignment vertical="center"/>
    </xf>
    <xf numFmtId="0" fontId="8" fillId="0" borderId="0" xfId="0" applyFont="1" applyAlignment="1">
      <alignment horizontal="center"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22" xfId="1" applyFont="1" applyBorder="1" applyAlignment="1">
      <alignment horizontal="center" vertical="center"/>
    </xf>
    <xf numFmtId="0" fontId="4" fillId="0" borderId="48" xfId="1" applyFont="1" applyBorder="1" applyAlignment="1">
      <alignment horizontal="center" vertical="center"/>
    </xf>
    <xf numFmtId="0" fontId="4" fillId="0" borderId="23" xfId="1" applyFont="1" applyBorder="1" applyAlignment="1">
      <alignment horizontal="center" vertical="center"/>
    </xf>
    <xf numFmtId="0" fontId="4" fillId="0" borderId="18" xfId="1" applyFont="1" applyBorder="1" applyAlignment="1">
      <alignment horizontal="center" vertical="center"/>
    </xf>
    <xf numFmtId="0" fontId="4" fillId="0" borderId="2" xfId="1" applyFont="1" applyBorder="1" applyAlignment="1">
      <alignment horizontal="center" vertical="center"/>
    </xf>
    <xf numFmtId="0" fontId="4" fillId="0" borderId="19" xfId="1" applyFont="1" applyBorder="1" applyAlignment="1">
      <alignment horizontal="center" vertical="center"/>
    </xf>
    <xf numFmtId="0" fontId="4" fillId="0" borderId="8" xfId="1" applyFont="1" applyBorder="1" applyAlignment="1">
      <alignment horizontal="center" vertical="center"/>
    </xf>
    <xf numFmtId="0" fontId="4" fillId="0" borderId="47" xfId="1" applyFont="1" applyBorder="1" applyAlignment="1">
      <alignment horizontal="center" vertical="center"/>
    </xf>
    <xf numFmtId="0" fontId="4" fillId="0" borderId="6" xfId="1" applyFont="1" applyBorder="1" applyAlignment="1">
      <alignment horizontal="center" vertical="center"/>
    </xf>
    <xf numFmtId="0" fontId="4" fillId="0" borderId="9" xfId="1" applyFont="1" applyBorder="1" applyAlignment="1">
      <alignment horizontal="center" vertical="center"/>
    </xf>
    <xf numFmtId="0" fontId="4" fillId="0" borderId="7" xfId="1" applyFont="1" applyBorder="1" applyAlignment="1">
      <alignment horizontal="center" vertical="center"/>
    </xf>
    <xf numFmtId="0" fontId="8" fillId="0" borderId="0" xfId="0" applyFont="1" applyAlignment="1">
      <alignment horizontal="left" vertical="center" wrapText="1"/>
    </xf>
    <xf numFmtId="0" fontId="4" fillId="0" borderId="6" xfId="1" applyFont="1" applyBorder="1" applyAlignment="1">
      <alignment horizontal="distributed" vertical="center"/>
    </xf>
    <xf numFmtId="0" fontId="4" fillId="0" borderId="7" xfId="1" applyFont="1" applyBorder="1" applyAlignment="1">
      <alignment horizontal="distributed" vertical="center"/>
    </xf>
    <xf numFmtId="0" fontId="23" fillId="0" borderId="6" xfId="1" applyFont="1" applyBorder="1">
      <alignment vertical="center"/>
    </xf>
    <xf numFmtId="0" fontId="23" fillId="0" borderId="9" xfId="1" applyFont="1" applyBorder="1">
      <alignment vertical="center"/>
    </xf>
    <xf numFmtId="0" fontId="23" fillId="0" borderId="7" xfId="1" applyFont="1" applyBorder="1">
      <alignment vertical="center"/>
    </xf>
    <xf numFmtId="0" fontId="4" fillId="0" borderId="6" xfId="1" applyFont="1" applyBorder="1">
      <alignment vertical="center"/>
    </xf>
    <xf numFmtId="0" fontId="4" fillId="0" borderId="9" xfId="1" applyFont="1" applyBorder="1">
      <alignment vertical="center"/>
    </xf>
    <xf numFmtId="0" fontId="4" fillId="0" borderId="7" xfId="1" applyFont="1" applyBorder="1">
      <alignment vertical="center"/>
    </xf>
    <xf numFmtId="0" fontId="4" fillId="0" borderId="4" xfId="1" applyFont="1" applyBorder="1" applyAlignment="1">
      <alignment horizontal="left" vertical="top" wrapText="1"/>
    </xf>
    <xf numFmtId="0" fontId="4" fillId="0" borderId="0" xfId="1" applyFont="1" applyAlignment="1">
      <alignment horizontal="left" vertical="top" wrapText="1"/>
    </xf>
    <xf numFmtId="0" fontId="4" fillId="0" borderId="18" xfId="1" applyFont="1" applyBorder="1" applyAlignment="1">
      <alignment horizontal="center" vertical="center" wrapText="1"/>
    </xf>
    <xf numFmtId="0" fontId="4" fillId="0" borderId="2" xfId="1" applyFont="1" applyBorder="1" applyAlignment="1">
      <alignment horizontal="center" vertical="center" wrapText="1"/>
    </xf>
    <xf numFmtId="0" fontId="11" fillId="0" borderId="6" xfId="1" applyFont="1" applyBorder="1" applyAlignment="1">
      <alignment horizontal="center" vertical="center"/>
    </xf>
    <xf numFmtId="0" fontId="11" fillId="0" borderId="9" xfId="1" applyFont="1" applyBorder="1" applyAlignment="1">
      <alignment horizontal="center" vertical="center"/>
    </xf>
    <xf numFmtId="0" fontId="11" fillId="0" borderId="7" xfId="1" applyFont="1" applyBorder="1" applyAlignment="1">
      <alignment horizontal="center" vertical="center"/>
    </xf>
    <xf numFmtId="0" fontId="8" fillId="0" borderId="12" xfId="0" applyFont="1" applyBorder="1" applyAlignment="1">
      <alignment horizontal="left" vertical="center"/>
    </xf>
    <xf numFmtId="0" fontId="8" fillId="2" borderId="19"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8" xfId="0" applyFont="1" applyFill="1" applyBorder="1" applyAlignment="1">
      <alignment horizontal="center" vertical="center"/>
    </xf>
    <xf numFmtId="0" fontId="11" fillId="0" borderId="22" xfId="1" applyFont="1" applyBorder="1" applyAlignment="1">
      <alignment horizontal="center" vertical="center"/>
    </xf>
    <xf numFmtId="0" fontId="11" fillId="0" borderId="48" xfId="1" applyFont="1" applyBorder="1" applyAlignment="1">
      <alignment horizontal="center" vertical="center"/>
    </xf>
    <xf numFmtId="0" fontId="11" fillId="0" borderId="23" xfId="1" applyFont="1" applyBorder="1" applyAlignment="1">
      <alignment horizontal="center" vertical="center"/>
    </xf>
    <xf numFmtId="0" fontId="8" fillId="0" borderId="0" xfId="0" applyFont="1" applyAlignment="1">
      <alignment vertical="center" shrinkToFit="1"/>
    </xf>
    <xf numFmtId="0" fontId="8" fillId="0" borderId="1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7" xfId="0" applyFont="1" applyFill="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32" fillId="0" borderId="6" xfId="0" applyFont="1" applyBorder="1" applyAlignment="1">
      <alignment horizontal="center" vertical="center"/>
    </xf>
    <xf numFmtId="0" fontId="32" fillId="0" borderId="9" xfId="0" applyFont="1" applyBorder="1" applyAlignment="1">
      <alignment horizontal="center" vertical="center"/>
    </xf>
    <xf numFmtId="0" fontId="32" fillId="0" borderId="7" xfId="0" applyFont="1" applyBorder="1" applyAlignment="1">
      <alignment horizontal="center" vertical="center"/>
    </xf>
    <xf numFmtId="0" fontId="33" fillId="0" borderId="0" xfId="0" applyFont="1" applyAlignment="1">
      <alignment horizontal="center" vertical="center"/>
    </xf>
    <xf numFmtId="0" fontId="18" fillId="0" borderId="0" xfId="1" applyFont="1" applyAlignment="1">
      <alignment horizontal="center" vertical="center"/>
    </xf>
    <xf numFmtId="0" fontId="15" fillId="2" borderId="3" xfId="1" applyFont="1" applyFill="1" applyBorder="1" applyAlignment="1">
      <alignment horizontal="center" vertical="center"/>
    </xf>
    <xf numFmtId="0" fontId="15" fillId="2" borderId="2"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7" xfId="1" applyFont="1" applyFill="1" applyBorder="1" applyAlignment="1">
      <alignment horizontal="center" vertical="center"/>
    </xf>
    <xf numFmtId="0" fontId="19" fillId="0" borderId="1" xfId="1" applyFont="1" applyBorder="1" applyAlignment="1">
      <alignment horizontal="left" vertical="center"/>
    </xf>
    <xf numFmtId="0" fontId="16" fillId="0" borderId="1" xfId="1" applyFont="1" applyBorder="1" applyAlignment="1">
      <alignment horizontal="left" vertical="center"/>
    </xf>
    <xf numFmtId="0" fontId="15" fillId="2" borderId="3" xfId="1" applyFont="1" applyFill="1" applyBorder="1" applyAlignment="1">
      <alignment horizontal="center" vertical="center" textRotation="255"/>
    </xf>
    <xf numFmtId="0" fontId="15" fillId="2" borderId="26" xfId="1" applyFont="1" applyFill="1" applyBorder="1" applyAlignment="1">
      <alignment horizontal="center" vertical="center" textRotation="255"/>
    </xf>
    <xf numFmtId="0" fontId="15" fillId="2" borderId="2" xfId="1" applyFont="1" applyFill="1" applyBorder="1" applyAlignment="1">
      <alignment horizontal="center" vertical="center" textRotation="255"/>
    </xf>
    <xf numFmtId="0" fontId="15" fillId="2" borderId="14"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15" xfId="1" applyFont="1" applyFill="1" applyBorder="1" applyAlignment="1">
      <alignment horizontal="center" vertical="center"/>
    </xf>
    <xf numFmtId="0" fontId="15" fillId="2" borderId="16"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13" xfId="1" applyFont="1" applyFill="1" applyBorder="1" applyAlignment="1">
      <alignment horizontal="center" vertical="center"/>
    </xf>
    <xf numFmtId="0" fontId="16" fillId="0" borderId="3" xfId="1" applyFont="1" applyBorder="1" applyAlignment="1">
      <alignment horizontal="center" vertical="center"/>
    </xf>
    <xf numFmtId="0" fontId="16" fillId="0" borderId="26" xfId="1" applyFont="1" applyBorder="1" applyAlignment="1">
      <alignment horizontal="center" vertical="center"/>
    </xf>
    <xf numFmtId="0" fontId="16" fillId="0" borderId="2" xfId="1" applyFont="1" applyBorder="1" applyAlignment="1">
      <alignment horizontal="center" vertical="center"/>
    </xf>
    <xf numFmtId="0" fontId="16" fillId="0" borderId="14" xfId="1" applyFont="1" applyBorder="1" applyAlignment="1">
      <alignment horizontal="left" vertical="center" wrapText="1"/>
    </xf>
    <xf numFmtId="0" fontId="16" fillId="0" borderId="5" xfId="1" applyFont="1" applyBorder="1" applyAlignment="1">
      <alignment horizontal="left" vertical="center" wrapText="1"/>
    </xf>
    <xf numFmtId="0" fontId="16" fillId="0" borderId="15" xfId="1" applyFont="1" applyBorder="1" applyAlignment="1">
      <alignment horizontal="left" vertical="center" wrapText="1"/>
    </xf>
    <xf numFmtId="0" fontId="16" fillId="0" borderId="16" xfId="1" applyFont="1" applyBorder="1" applyAlignment="1">
      <alignment horizontal="left" vertical="center" wrapText="1"/>
    </xf>
    <xf numFmtId="0" fontId="16" fillId="0" borderId="17" xfId="1" applyFont="1" applyBorder="1" applyAlignment="1">
      <alignment horizontal="left" vertical="center" wrapText="1"/>
    </xf>
    <xf numFmtId="0" fontId="16" fillId="0" borderId="13" xfId="1" applyFont="1" applyBorder="1" applyAlignment="1">
      <alignment horizontal="left" vertical="center" wrapText="1"/>
    </xf>
    <xf numFmtId="0" fontId="16" fillId="0" borderId="52" xfId="1" applyFont="1" applyBorder="1" applyAlignment="1">
      <alignment horizontal="left" vertical="center" wrapText="1"/>
    </xf>
    <xf numFmtId="0" fontId="16" fillId="0" borderId="53" xfId="1" applyFont="1" applyBorder="1" applyAlignment="1">
      <alignment horizontal="left" vertical="center" wrapText="1"/>
    </xf>
    <xf numFmtId="0" fontId="16" fillId="0" borderId="36" xfId="1" applyFont="1" applyBorder="1" applyAlignment="1">
      <alignment horizontal="center" vertical="center"/>
    </xf>
    <xf numFmtId="0" fontId="16" fillId="0" borderId="35" xfId="1" applyFont="1" applyBorder="1" applyAlignment="1">
      <alignment horizontal="center" vertical="center"/>
    </xf>
    <xf numFmtId="0" fontId="16" fillId="0" borderId="54" xfId="1" applyFont="1" applyBorder="1" applyAlignment="1">
      <alignment horizontal="left" vertical="center" wrapText="1"/>
    </xf>
    <xf numFmtId="0" fontId="16" fillId="0" borderId="55" xfId="1" applyFont="1" applyBorder="1" applyAlignment="1">
      <alignment horizontal="left" vertical="center" wrapText="1"/>
    </xf>
    <xf numFmtId="0" fontId="8" fillId="2" borderId="1" xfId="0" applyFont="1" applyFill="1" applyBorder="1" applyAlignment="1">
      <alignment horizontal="center" vertical="center"/>
    </xf>
    <xf numFmtId="0" fontId="15" fillId="2" borderId="1" xfId="1" applyFont="1" applyFill="1" applyBorder="1" applyAlignment="1">
      <alignment horizontal="center" vertical="center"/>
    </xf>
    <xf numFmtId="0" fontId="26" fillId="0" borderId="1" xfId="0" applyFont="1" applyBorder="1" applyAlignment="1">
      <alignment horizontal="center" vertical="center" shrinkToFit="1"/>
    </xf>
    <xf numFmtId="0" fontId="15" fillId="0" borderId="1" xfId="1" applyFont="1" applyBorder="1" applyAlignment="1">
      <alignment horizontal="center" vertical="center"/>
    </xf>
    <xf numFmtId="0" fontId="6" fillId="0" borderId="18" xfId="0" applyFont="1" applyBorder="1" applyAlignment="1">
      <alignment horizontal="center" vertical="center" shrinkToFit="1"/>
    </xf>
    <xf numFmtId="38" fontId="6" fillId="0" borderId="18" xfId="5" applyFont="1" applyFill="1" applyBorder="1" applyAlignment="1" applyProtection="1">
      <alignment horizontal="right" vertical="center"/>
    </xf>
    <xf numFmtId="38" fontId="6" fillId="0" borderId="19" xfId="5" applyFont="1" applyFill="1" applyBorder="1" applyAlignment="1" applyProtection="1">
      <alignment horizontal="right" vertical="center"/>
    </xf>
    <xf numFmtId="0" fontId="6" fillId="0" borderId="18" xfId="0" applyFont="1" applyBorder="1" applyAlignment="1">
      <alignment horizontal="center" vertical="center"/>
    </xf>
    <xf numFmtId="0" fontId="6" fillId="0" borderId="1" xfId="0" applyFont="1" applyBorder="1" applyAlignment="1">
      <alignment horizontal="center" vertical="center" wrapText="1"/>
    </xf>
    <xf numFmtId="0" fontId="15" fillId="2" borderId="1" xfId="1" applyFont="1" applyFill="1" applyBorder="1" applyAlignment="1">
      <alignment horizontal="center" vertical="center" wrapText="1" shrinkToFit="1"/>
    </xf>
    <xf numFmtId="0" fontId="6" fillId="0" borderId="1" xfId="0" applyFont="1" applyBorder="1" applyAlignment="1">
      <alignment horizontal="center" vertical="center"/>
    </xf>
    <xf numFmtId="0" fontId="6" fillId="0" borderId="18" xfId="0" applyFont="1" applyBorder="1" applyAlignment="1">
      <alignment horizontal="center" vertical="center" wrapText="1"/>
    </xf>
    <xf numFmtId="0" fontId="6" fillId="0" borderId="1" xfId="0" applyFont="1" applyBorder="1" applyAlignment="1">
      <alignment horizontal="center" vertical="center" shrinkToFit="1"/>
    </xf>
    <xf numFmtId="0" fontId="6" fillId="2" borderId="1" xfId="0" applyFont="1" applyFill="1" applyBorder="1" applyAlignment="1">
      <alignment vertical="center" textRotation="255"/>
    </xf>
    <xf numFmtId="0" fontId="15" fillId="2" borderId="1" xfId="1" applyFont="1" applyFill="1" applyBorder="1" applyAlignment="1">
      <alignment horizontal="center" vertical="center" wrapText="1"/>
    </xf>
    <xf numFmtId="182" fontId="6" fillId="2" borderId="18" xfId="0" applyNumberFormat="1" applyFont="1" applyFill="1" applyBorder="1" applyAlignment="1">
      <alignment horizontal="center" vertical="center" wrapText="1"/>
    </xf>
    <xf numFmtId="0" fontId="15" fillId="2" borderId="1" xfId="1" applyFont="1" applyFill="1" applyBorder="1" applyAlignment="1">
      <alignment horizontal="center" vertical="center" shrinkToFit="1"/>
    </xf>
    <xf numFmtId="0" fontId="6" fillId="0" borderId="2" xfId="0" applyFont="1" applyBorder="1" applyAlignment="1" applyProtection="1">
      <alignment horizontal="right" vertical="center" shrinkToFit="1"/>
      <protection locked="0"/>
    </xf>
    <xf numFmtId="0" fontId="15" fillId="0" borderId="2" xfId="1" applyFont="1" applyBorder="1" applyAlignment="1" applyProtection="1">
      <alignment horizontal="center" vertical="center"/>
      <protection locked="0"/>
    </xf>
    <xf numFmtId="0" fontId="6" fillId="0" borderId="1" xfId="0" applyFont="1" applyBorder="1" applyAlignment="1" applyProtection="1">
      <alignment horizontal="center" vertical="center" shrinkToFit="1"/>
      <protection locked="0"/>
    </xf>
    <xf numFmtId="0" fontId="15" fillId="0" borderId="1" xfId="1"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2"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shrinkToFit="1"/>
      <protection locked="0"/>
    </xf>
    <xf numFmtId="182" fontId="6" fillId="2" borderId="1" xfId="0" applyNumberFormat="1" applyFont="1" applyFill="1" applyBorder="1" applyAlignment="1">
      <alignment horizontal="center" vertical="center" wrapText="1"/>
    </xf>
    <xf numFmtId="0" fontId="6" fillId="0" borderId="6"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38" fontId="6" fillId="0" borderId="6" xfId="5" applyFont="1" applyFill="1" applyBorder="1" applyAlignment="1" applyProtection="1">
      <alignment horizontal="right" vertical="center"/>
      <protection locked="0"/>
    </xf>
    <xf numFmtId="38" fontId="6" fillId="0" borderId="9" xfId="5" applyFont="1" applyFill="1" applyBorder="1" applyAlignment="1" applyProtection="1">
      <alignment horizontal="right"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right" vertical="center" shrinkToFit="1"/>
      <protection locked="0"/>
    </xf>
    <xf numFmtId="0" fontId="6" fillId="0" borderId="9" xfId="0" applyFont="1" applyBorder="1" applyAlignment="1" applyProtection="1">
      <alignment horizontal="right" vertical="center" shrinkToFit="1"/>
      <protection locked="0"/>
    </xf>
    <xf numFmtId="0" fontId="6" fillId="0" borderId="7" xfId="0" applyFont="1" applyBorder="1" applyAlignment="1" applyProtection="1">
      <alignment horizontal="right" vertical="center" shrinkToFi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lignment horizontal="center" vertical="center" textRotation="255"/>
    </xf>
    <xf numFmtId="0" fontId="6" fillId="2" borderId="1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0" xfId="0" applyFont="1" applyFill="1" applyBorder="1" applyAlignment="1">
      <alignment horizontal="center" vertical="center"/>
    </xf>
    <xf numFmtId="176" fontId="6" fillId="2" borderId="21"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0" fontId="6" fillId="2" borderId="51" xfId="0" applyFont="1" applyFill="1" applyBorder="1" applyAlignment="1">
      <alignment horizontal="center" vertical="center"/>
    </xf>
    <xf numFmtId="0" fontId="6" fillId="2" borderId="57" xfId="0" applyFont="1" applyFill="1" applyBorder="1" applyAlignment="1">
      <alignment horizontal="center" vertical="center"/>
    </xf>
    <xf numFmtId="181" fontId="6" fillId="2" borderId="21" xfId="0" applyNumberFormat="1" applyFont="1" applyFill="1" applyBorder="1" applyAlignment="1">
      <alignment horizontal="center" vertical="center"/>
    </xf>
    <xf numFmtId="181" fontId="6" fillId="2" borderId="7" xfId="0" applyNumberFormat="1" applyFont="1" applyFill="1" applyBorder="1" applyAlignment="1">
      <alignment horizontal="center" vertical="center"/>
    </xf>
    <xf numFmtId="181" fontId="6" fillId="2" borderId="57" xfId="0" applyNumberFormat="1" applyFont="1" applyFill="1" applyBorder="1" applyAlignment="1">
      <alignment horizontal="center" vertical="center"/>
    </xf>
    <xf numFmtId="0" fontId="6" fillId="2" borderId="6" xfId="0" applyFont="1" applyFill="1" applyBorder="1" applyAlignment="1">
      <alignment horizontal="right" vertical="center"/>
    </xf>
    <xf numFmtId="0" fontId="6" fillId="2" borderId="9" xfId="0" applyFont="1" applyFill="1" applyBorder="1" applyAlignment="1">
      <alignment horizontal="right" vertical="center"/>
    </xf>
    <xf numFmtId="176" fontId="6" fillId="2" borderId="20" xfId="0" applyNumberFormat="1" applyFont="1" applyFill="1" applyBorder="1" applyAlignment="1">
      <alignment horizontal="center" vertical="center" shrinkToFit="1"/>
    </xf>
    <xf numFmtId="0" fontId="6" fillId="2" borderId="21" xfId="0" applyFont="1" applyFill="1" applyBorder="1" applyAlignment="1">
      <alignment horizontal="center" vertical="center" shrinkToFit="1"/>
    </xf>
    <xf numFmtId="181" fontId="6" fillId="2" borderId="9" xfId="0" applyNumberFormat="1" applyFont="1" applyFill="1" applyBorder="1" applyAlignment="1">
      <alignment horizontal="center" vertical="center" shrinkToFit="1"/>
    </xf>
    <xf numFmtId="182" fontId="21" fillId="2" borderId="21" xfId="0" applyNumberFormat="1" applyFont="1" applyFill="1" applyBorder="1" applyAlignment="1">
      <alignment horizontal="center" vertical="center"/>
    </xf>
    <xf numFmtId="182" fontId="21" fillId="2" borderId="9" xfId="0" applyNumberFormat="1" applyFont="1" applyFill="1" applyBorder="1" applyAlignment="1">
      <alignment horizontal="center" vertical="center"/>
    </xf>
    <xf numFmtId="182" fontId="21" fillId="2" borderId="7" xfId="0" applyNumberFormat="1" applyFont="1" applyFill="1" applyBorder="1" applyAlignment="1">
      <alignment horizontal="center" vertical="center"/>
    </xf>
    <xf numFmtId="181" fontId="6" fillId="2" borderId="20" xfId="0" applyNumberFormat="1" applyFont="1" applyFill="1" applyBorder="1" applyAlignment="1">
      <alignment horizontal="center" vertical="center"/>
    </xf>
    <xf numFmtId="181" fontId="6" fillId="2" borderId="56"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15" fillId="2" borderId="3"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6" fillId="3" borderId="2" xfId="0" applyFont="1" applyFill="1" applyBorder="1" applyAlignment="1">
      <alignment horizontal="center" vertical="center" wrapText="1" shrinkToFit="1"/>
    </xf>
    <xf numFmtId="0" fontId="6" fillId="3" borderId="1" xfId="0" applyFont="1" applyFill="1" applyBorder="1" applyAlignment="1">
      <alignment horizontal="center" vertical="center" wrapText="1" shrinkToFit="1"/>
    </xf>
    <xf numFmtId="0" fontId="15" fillId="2" borderId="4" xfId="1" applyFont="1" applyFill="1" applyBorder="1" applyAlignment="1">
      <alignment horizontal="center" vertical="center"/>
    </xf>
    <xf numFmtId="0" fontId="15" fillId="2" borderId="12" xfId="1" applyFont="1" applyFill="1" applyBorder="1" applyAlignment="1">
      <alignment horizontal="center" vertical="center"/>
    </xf>
    <xf numFmtId="0" fontId="6" fillId="0" borderId="54"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5" fillId="2" borderId="17"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2" borderId="6" xfId="0" applyFont="1" applyFill="1" applyBorder="1" applyAlignment="1">
      <alignment vertical="center"/>
    </xf>
    <xf numFmtId="0" fontId="6" fillId="2" borderId="20" xfId="0" applyFont="1" applyFill="1" applyBorder="1" applyAlignment="1">
      <alignment vertical="center"/>
    </xf>
    <xf numFmtId="0" fontId="6" fillId="0" borderId="9" xfId="0" applyFont="1" applyBorder="1" applyAlignment="1" applyProtection="1">
      <alignment vertical="center"/>
      <protection locked="0"/>
    </xf>
    <xf numFmtId="0" fontId="6" fillId="0" borderId="33"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6" fillId="0" borderId="31" xfId="0" applyFont="1" applyBorder="1" applyAlignment="1" applyProtection="1">
      <alignment horizontal="left" vertical="center"/>
      <protection locked="0"/>
    </xf>
    <xf numFmtId="1" fontId="6" fillId="0" borderId="31" xfId="0" applyNumberFormat="1" applyFont="1" applyBorder="1" applyAlignment="1">
      <alignment horizontal="center" vertical="center"/>
    </xf>
    <xf numFmtId="0" fontId="6" fillId="0" borderId="24"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10" xfId="0" applyFont="1" applyBorder="1" applyAlignment="1" applyProtection="1">
      <alignment horizontal="left" vertical="center"/>
      <protection locked="0"/>
    </xf>
    <xf numFmtId="1" fontId="6" fillId="0" borderId="10" xfId="0" applyNumberFormat="1" applyFont="1" applyBorder="1" applyAlignment="1">
      <alignment horizontal="center" vertical="center"/>
    </xf>
    <xf numFmtId="0" fontId="6" fillId="0" borderId="21" xfId="0" applyFont="1" applyBorder="1" applyAlignment="1" applyProtection="1">
      <alignment vertical="center"/>
      <protection locked="0"/>
    </xf>
    <xf numFmtId="0" fontId="6" fillId="0" borderId="7" xfId="0" applyFont="1" applyBorder="1" applyAlignment="1" applyProtection="1">
      <alignment vertical="center"/>
      <protection locked="0"/>
    </xf>
    <xf numFmtId="0" fontId="6" fillId="2" borderId="6"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0" borderId="2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7" xfId="0" applyFont="1" applyBorder="1" applyAlignment="1" applyProtection="1">
      <alignment horizontal="right" vertical="center" shrinkToFit="1"/>
      <protection locked="0"/>
    </xf>
    <xf numFmtId="0" fontId="6" fillId="0" borderId="12" xfId="0" applyFont="1" applyBorder="1" applyAlignment="1" applyProtection="1">
      <alignment horizontal="right" vertical="center" shrinkToFit="1"/>
      <protection locked="0"/>
    </xf>
    <xf numFmtId="0" fontId="6" fillId="0" borderId="13" xfId="0" applyFont="1" applyBorder="1" applyAlignment="1" applyProtection="1">
      <alignment horizontal="right" vertical="center" shrinkToFit="1"/>
      <protection locked="0"/>
    </xf>
    <xf numFmtId="38" fontId="6" fillId="0" borderId="1" xfId="5" applyFont="1" applyFill="1" applyBorder="1" applyAlignment="1" applyProtection="1">
      <alignment horizontal="right" vertical="center"/>
    </xf>
    <xf numFmtId="38" fontId="6" fillId="0" borderId="6" xfId="5" applyFont="1" applyFill="1" applyBorder="1" applyAlignment="1" applyProtection="1">
      <alignment horizontal="right" vertical="center"/>
    </xf>
    <xf numFmtId="0" fontId="6" fillId="0" borderId="15"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34" xfId="0" applyFont="1" applyBorder="1" applyAlignment="1" applyProtection="1">
      <alignment horizontal="left" vertical="center" wrapText="1"/>
      <protection locked="0"/>
    </xf>
    <xf numFmtId="0" fontId="26" fillId="0" borderId="6"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7" xfId="0" applyFont="1" applyBorder="1" applyAlignment="1">
      <alignment horizontal="center" vertical="center" shrinkToFit="1"/>
    </xf>
    <xf numFmtId="0" fontId="27" fillId="0" borderId="1" xfId="1" applyFont="1" applyBorder="1" applyAlignment="1">
      <alignment horizontal="center" vertical="center"/>
    </xf>
    <xf numFmtId="0" fontId="6" fillId="0" borderId="1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54" xfId="0" applyFont="1" applyBorder="1" applyAlignment="1" applyProtection="1">
      <alignment horizontal="center" vertical="center" shrinkToFit="1"/>
      <protection locked="0"/>
    </xf>
    <xf numFmtId="0" fontId="6" fillId="0" borderId="58"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182" fontId="6" fillId="2" borderId="20" xfId="0" applyNumberFormat="1" applyFont="1" applyFill="1" applyBorder="1" applyAlignment="1">
      <alignment horizontal="center" vertical="center"/>
    </xf>
    <xf numFmtId="182" fontId="6" fillId="2" borderId="56" xfId="0" applyNumberFormat="1" applyFont="1" applyFill="1" applyBorder="1" applyAlignment="1">
      <alignment horizontal="center" vertical="center"/>
    </xf>
    <xf numFmtId="182" fontId="6" fillId="2" borderId="6" xfId="0" applyNumberFormat="1" applyFont="1" applyFill="1" applyBorder="1" applyAlignment="1">
      <alignment horizontal="center" vertical="center" wrapText="1"/>
    </xf>
    <xf numFmtId="182" fontId="6" fillId="2" borderId="9" xfId="0" applyNumberFormat="1" applyFont="1" applyFill="1" applyBorder="1" applyAlignment="1">
      <alignment horizontal="center" vertical="center" wrapText="1"/>
    </xf>
    <xf numFmtId="182" fontId="6" fillId="2" borderId="7" xfId="0" applyNumberFormat="1" applyFont="1" applyFill="1" applyBorder="1" applyAlignment="1">
      <alignment horizontal="center" vertical="center" wrapText="1"/>
    </xf>
    <xf numFmtId="0" fontId="6" fillId="3" borderId="6"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181" fontId="6" fillId="2" borderId="44" xfId="0" applyNumberFormat="1" applyFont="1" applyFill="1" applyBorder="1" applyAlignment="1">
      <alignment horizontal="center" vertical="center"/>
    </xf>
    <xf numFmtId="181" fontId="6" fillId="2" borderId="13" xfId="0" applyNumberFormat="1" applyFont="1" applyFill="1" applyBorder="1" applyAlignment="1">
      <alignment horizontal="center" vertical="center"/>
    </xf>
    <xf numFmtId="0" fontId="6" fillId="2" borderId="38" xfId="0" applyFont="1" applyFill="1" applyBorder="1" applyAlignment="1">
      <alignment horizontal="center" vertical="center"/>
    </xf>
    <xf numFmtId="176" fontId="6" fillId="2" borderId="44" xfId="0" applyNumberFormat="1" applyFont="1" applyFill="1" applyBorder="1" applyAlignment="1">
      <alignment horizontal="center" vertical="center"/>
    </xf>
    <xf numFmtId="176" fontId="6" fillId="2" borderId="13" xfId="0" applyNumberFormat="1" applyFont="1" applyFill="1" applyBorder="1" applyAlignment="1">
      <alignment horizontal="center" vertical="center"/>
    </xf>
    <xf numFmtId="0" fontId="6" fillId="0" borderId="14"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15" fillId="2" borderId="4"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14" xfId="1" applyFont="1" applyFill="1" applyBorder="1" applyAlignment="1">
      <alignment horizontal="center" vertical="center" wrapText="1"/>
    </xf>
    <xf numFmtId="182" fontId="6" fillId="2" borderId="19" xfId="0" applyNumberFormat="1" applyFont="1" applyFill="1" applyBorder="1" applyAlignment="1">
      <alignment horizontal="center" vertical="center" wrapText="1"/>
    </xf>
    <xf numFmtId="182" fontId="6" fillId="2" borderId="47" xfId="0" applyNumberFormat="1" applyFont="1" applyFill="1" applyBorder="1" applyAlignment="1">
      <alignment horizontal="center" vertical="center" wrapText="1"/>
    </xf>
    <xf numFmtId="182" fontId="6" fillId="2" borderId="8" xfId="0" applyNumberFormat="1" applyFont="1" applyFill="1" applyBorder="1" applyAlignment="1">
      <alignment horizontal="center" vertical="center" wrapText="1"/>
    </xf>
    <xf numFmtId="0" fontId="6" fillId="3" borderId="22" xfId="0" applyFont="1" applyFill="1" applyBorder="1" applyAlignment="1">
      <alignment horizontal="center" vertical="center" wrapText="1" shrinkToFit="1"/>
    </xf>
    <xf numFmtId="0" fontId="6" fillId="3" borderId="48" xfId="0" applyFont="1" applyFill="1" applyBorder="1" applyAlignment="1">
      <alignment horizontal="center" vertical="center" wrapText="1" shrinkToFit="1"/>
    </xf>
    <xf numFmtId="0" fontId="6" fillId="3" borderId="23" xfId="0" applyFont="1" applyFill="1" applyBorder="1" applyAlignment="1">
      <alignment horizontal="center" vertical="center" wrapText="1" shrinkToFit="1"/>
    </xf>
    <xf numFmtId="0" fontId="6" fillId="0" borderId="33" xfId="0" applyFont="1" applyBorder="1" applyAlignment="1" applyProtection="1">
      <alignment vertical="center" shrinkToFit="1"/>
      <protection locked="0"/>
    </xf>
    <xf numFmtId="0" fontId="6" fillId="0" borderId="31" xfId="0" applyFont="1" applyBorder="1" applyAlignment="1" applyProtection="1">
      <alignment vertical="center" shrinkToFit="1"/>
      <protection locked="0"/>
    </xf>
    <xf numFmtId="0" fontId="8" fillId="0" borderId="0" xfId="0" applyFont="1" applyAlignment="1">
      <alignment horizontal="right" vertical="center" shrinkToFit="1"/>
    </xf>
    <xf numFmtId="49" fontId="4" fillId="2" borderId="6" xfId="0" applyNumberFormat="1" applyFont="1" applyFill="1" applyBorder="1" applyAlignment="1">
      <alignment horizontal="left" vertical="center"/>
    </xf>
    <xf numFmtId="49" fontId="4" fillId="2" borderId="9" xfId="0" applyNumberFormat="1" applyFont="1" applyFill="1" applyBorder="1" applyAlignment="1">
      <alignment horizontal="left" vertical="center"/>
    </xf>
    <xf numFmtId="49" fontId="4" fillId="2" borderId="7" xfId="0" applyNumberFormat="1" applyFont="1" applyFill="1" applyBorder="1" applyAlignment="1">
      <alignment horizontal="left" vertical="center"/>
    </xf>
    <xf numFmtId="179" fontId="6" fillId="0" borderId="10" xfId="7" applyNumberFormat="1" applyFont="1" applyBorder="1" applyAlignment="1">
      <alignment horizontal="right" vertical="center"/>
    </xf>
    <xf numFmtId="38" fontId="6" fillId="0" borderId="28" xfId="7" applyFont="1" applyFill="1" applyBorder="1" applyAlignment="1">
      <alignment horizontal="center" vertical="center"/>
    </xf>
    <xf numFmtId="38" fontId="6" fillId="0" borderId="29" xfId="7" applyFont="1" applyFill="1" applyBorder="1" applyAlignment="1">
      <alignment horizontal="center" vertical="center"/>
    </xf>
    <xf numFmtId="38" fontId="6" fillId="0" borderId="33" xfId="7" applyFont="1" applyBorder="1" applyAlignment="1">
      <alignment horizontal="center" vertical="center"/>
    </xf>
    <xf numFmtId="38" fontId="6" fillId="0" borderId="31" xfId="7" applyFont="1" applyBorder="1" applyAlignment="1">
      <alignment horizontal="center" vertical="center"/>
    </xf>
    <xf numFmtId="38" fontId="6" fillId="0" borderId="24" xfId="7" applyFont="1" applyBorder="1" applyAlignment="1">
      <alignment horizontal="center" vertical="center"/>
    </xf>
    <xf numFmtId="38" fontId="6" fillId="0" borderId="10" xfId="7" applyFont="1" applyBorder="1" applyAlignment="1">
      <alignment horizontal="center" vertical="center"/>
    </xf>
    <xf numFmtId="38" fontId="6" fillId="0" borderId="42" xfId="7" applyFont="1" applyBorder="1" applyAlignment="1">
      <alignment vertical="center"/>
    </xf>
    <xf numFmtId="38" fontId="6" fillId="0" borderId="24" xfId="7" applyFont="1" applyBorder="1" applyAlignment="1">
      <alignment horizontal="right" vertical="center"/>
    </xf>
    <xf numFmtId="38" fontId="6" fillId="0" borderId="10" xfId="7" applyFont="1" applyBorder="1" applyAlignment="1">
      <alignment horizontal="right" vertical="center"/>
    </xf>
    <xf numFmtId="38" fontId="6" fillId="0" borderId="24" xfId="7" applyFont="1" applyBorder="1" applyAlignment="1">
      <alignment vertical="center"/>
    </xf>
    <xf numFmtId="38" fontId="6" fillId="0" borderId="11" xfId="7" applyFont="1" applyBorder="1" applyAlignment="1">
      <alignment vertical="center"/>
    </xf>
    <xf numFmtId="38" fontId="6" fillId="0" borderId="28" xfId="7" applyFont="1" applyBorder="1" applyAlignment="1">
      <alignment vertical="center"/>
    </xf>
    <xf numFmtId="38" fontId="6" fillId="0" borderId="43" xfId="7" applyFont="1" applyBorder="1" applyAlignment="1">
      <alignment vertical="center"/>
    </xf>
    <xf numFmtId="179" fontId="6" fillId="0" borderId="24" xfId="7" applyNumberFormat="1" applyFont="1" applyBorder="1" applyAlignment="1">
      <alignment vertical="center"/>
    </xf>
    <xf numFmtId="179" fontId="6" fillId="0" borderId="11" xfId="7" applyNumberFormat="1" applyFont="1" applyBorder="1" applyAlignment="1">
      <alignment vertical="center"/>
    </xf>
    <xf numFmtId="179" fontId="6" fillId="0" borderId="24" xfId="7" applyNumberFormat="1" applyFont="1" applyBorder="1" applyAlignment="1">
      <alignment horizontal="right" vertical="center"/>
    </xf>
    <xf numFmtId="179" fontId="6" fillId="0" borderId="25" xfId="7" applyNumberFormat="1" applyFont="1" applyBorder="1" applyAlignment="1">
      <alignment horizontal="right" vertical="center"/>
    </xf>
    <xf numFmtId="178" fontId="28" fillId="6" borderId="30" xfId="8" applyNumberFormat="1" applyFont="1" applyFill="1" applyBorder="1" applyAlignment="1">
      <alignment horizontal="right"/>
    </xf>
    <xf numFmtId="0" fontId="7" fillId="6" borderId="0" xfId="8" applyFont="1" applyFill="1" applyAlignment="1">
      <alignment horizontal="center" vertical="center"/>
    </xf>
    <xf numFmtId="0" fontId="5" fillId="6" borderId="0" xfId="6" applyFont="1" applyFill="1" applyAlignment="1">
      <alignment horizontal="right" vertical="center"/>
    </xf>
    <xf numFmtId="0" fontId="6" fillId="0" borderId="14" xfId="8" applyFont="1" applyBorder="1" applyAlignment="1">
      <alignment horizontal="center" vertical="center"/>
    </xf>
    <xf numFmtId="0" fontId="6" fillId="0" borderId="17" xfId="8" applyFont="1" applyBorder="1" applyAlignment="1">
      <alignment horizontal="center" vertical="center"/>
    </xf>
    <xf numFmtId="0" fontId="6" fillId="0" borderId="41" xfId="8" applyFont="1" applyBorder="1" applyAlignment="1">
      <alignment horizontal="center" vertical="center"/>
    </xf>
    <xf numFmtId="0" fontId="6" fillId="0" borderId="4" xfId="8" applyFont="1" applyBorder="1" applyAlignment="1">
      <alignment horizontal="center" vertical="center"/>
    </xf>
    <xf numFmtId="0" fontId="6" fillId="0" borderId="44" xfId="8" applyFont="1" applyBorder="1" applyAlignment="1">
      <alignment horizontal="center" vertical="center"/>
    </xf>
    <xf numFmtId="0" fontId="6" fillId="0" borderId="12" xfId="8" applyFont="1" applyBorder="1" applyAlignment="1">
      <alignment horizontal="center" vertical="center"/>
    </xf>
    <xf numFmtId="38" fontId="6" fillId="0" borderId="14" xfId="7" applyFont="1" applyBorder="1" applyAlignment="1">
      <alignment horizontal="center" vertical="center"/>
    </xf>
    <xf numFmtId="38" fontId="6" fillId="0" borderId="5" xfId="7" applyFont="1" applyBorder="1" applyAlignment="1">
      <alignment horizontal="center" vertical="center"/>
    </xf>
    <xf numFmtId="0" fontId="6" fillId="0" borderId="3" xfId="8" applyFont="1" applyBorder="1" applyAlignment="1">
      <alignment horizontal="center" vertical="center"/>
    </xf>
    <xf numFmtId="0" fontId="6" fillId="0" borderId="2" xfId="8" applyFont="1" applyBorder="1" applyAlignment="1">
      <alignment horizontal="center" vertical="center"/>
    </xf>
    <xf numFmtId="38" fontId="6" fillId="0" borderId="17" xfId="7" applyFont="1" applyBorder="1" applyAlignment="1">
      <alignment horizontal="center" vertical="center"/>
    </xf>
    <xf numFmtId="38" fontId="6" fillId="0" borderId="13" xfId="7" applyFont="1" applyBorder="1" applyAlignment="1">
      <alignment horizontal="center" vertical="center"/>
    </xf>
    <xf numFmtId="38" fontId="6" fillId="0" borderId="42" xfId="7" applyFont="1" applyFill="1" applyBorder="1" applyAlignment="1">
      <alignment horizontal="center" vertical="center"/>
    </xf>
    <xf numFmtId="0" fontId="6" fillId="6" borderId="0" xfId="8" applyFont="1" applyFill="1" applyAlignment="1">
      <alignment horizontal="right" vertical="center"/>
    </xf>
    <xf numFmtId="38" fontId="6" fillId="6" borderId="0" xfId="7" applyFont="1" applyFill="1" applyBorder="1" applyAlignment="1">
      <alignment horizontal="center" vertical="center"/>
    </xf>
    <xf numFmtId="0" fontId="7" fillId="0" borderId="0" xfId="2" applyFont="1" applyAlignment="1">
      <alignment horizontal="center" vertical="center"/>
    </xf>
    <xf numFmtId="49" fontId="5" fillId="0" borderId="0" xfId="0" applyNumberFormat="1" applyFont="1" applyAlignment="1">
      <alignment horizontal="left" vertical="top" wrapText="1"/>
    </xf>
  </cellXfs>
  <cellStyles count="10">
    <cellStyle name="桁区切り" xfId="5" builtinId="6"/>
    <cellStyle name="桁区切り 2" xfId="3" xr:uid="{00000000-0005-0000-0000-000001000000}"/>
    <cellStyle name="桁区切り 2 2" xfId="7" xr:uid="{B8FE6E4F-B69D-474D-8CDA-E9454F9B10E3}"/>
    <cellStyle name="標準" xfId="0" builtinId="0"/>
    <cellStyle name="標準 2" xfId="1" xr:uid="{00000000-0005-0000-0000-000003000000}"/>
    <cellStyle name="標準 2 2" xfId="9" xr:uid="{61507C8C-8EF8-477A-8EED-B0B5DF553E4E}"/>
    <cellStyle name="標準 3" xfId="2" xr:uid="{00000000-0005-0000-0000-000004000000}"/>
    <cellStyle name="標準 3 2" xfId="8" xr:uid="{D3F47222-F173-41E4-A32D-44EF90FEFF7F}"/>
    <cellStyle name="標準 4" xfId="4" xr:uid="{00000000-0005-0000-0000-000005000000}"/>
    <cellStyle name="標準 5" xfId="6" xr:uid="{298C3A05-F6CD-4B43-BA1C-282B1A022A0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1413623</xdr:colOff>
      <xdr:row>16</xdr:row>
      <xdr:rowOff>172009</xdr:rowOff>
    </xdr:from>
    <xdr:ext cx="4980851" cy="825867"/>
    <xdr:sp macro="" textlink="">
      <xdr:nvSpPr>
        <xdr:cNvPr id="2" name="テキスト ボックス 1">
          <a:extLst>
            <a:ext uri="{FF2B5EF4-FFF2-40B4-BE49-F238E27FC236}">
              <a16:creationId xmlns:a16="http://schemas.microsoft.com/office/drawing/2014/main" id="{51C9210D-ED8B-4F6E-873A-7FC56FC6D7AC}"/>
            </a:ext>
          </a:extLst>
        </xdr:cNvPr>
        <xdr:cNvSpPr txBox="1"/>
      </xdr:nvSpPr>
      <xdr:spPr>
        <a:xfrm>
          <a:off x="1832723" y="4015347"/>
          <a:ext cx="4980851" cy="825867"/>
        </a:xfrm>
        <a:prstGeom prst="rect">
          <a:avLst/>
        </a:prstGeom>
        <a:solidFill>
          <a:sysClr val="window" lastClr="FFFFFF"/>
        </a:solidFill>
        <a:ln w="9525" cmpd="sng">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任意書式を使用することも可能ですが、様式の項目は網羅してください。</a:t>
          </a:r>
          <a:endPar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単価が異なる技師の直接人件費については行を分けて作成してください。</a:t>
          </a:r>
          <a:endPar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項目が不足する場合は追記を、不要な場合は削除してください。</a:t>
          </a:r>
          <a:endPar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行が足りない場合は、別紙で内訳明細を作成してください。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42922-2667-44BF-8419-8B5F680962D1}">
  <dimension ref="A1:E100"/>
  <sheetViews>
    <sheetView tabSelected="1" view="pageBreakPreview" zoomScaleNormal="85" zoomScaleSheetLayoutView="100" workbookViewId="0">
      <selection sqref="A1:D1"/>
    </sheetView>
  </sheetViews>
  <sheetFormatPr defaultColWidth="13" defaultRowHeight="12.75" x14ac:dyDescent="0.15"/>
  <cols>
    <col min="1" max="1" width="9.125" style="8" customWidth="1"/>
    <col min="2" max="2" width="16.625" style="8" customWidth="1"/>
    <col min="3" max="3" width="9.625" style="8" customWidth="1"/>
    <col min="4" max="4" width="56.125" style="8" customWidth="1"/>
    <col min="5" max="16384" width="13" style="8"/>
  </cols>
  <sheetData>
    <row r="1" spans="1:5" s="50" customFormat="1" ht="18" customHeight="1" x14ac:dyDescent="0.15">
      <c r="A1" s="271" t="s">
        <v>349</v>
      </c>
      <c r="B1" s="271"/>
      <c r="C1" s="271"/>
      <c r="D1" s="271"/>
    </row>
    <row r="2" spans="1:5" ht="10.15" customHeight="1" x14ac:dyDescent="0.15"/>
    <row r="3" spans="1:5" ht="18" customHeight="1" x14ac:dyDescent="0.15">
      <c r="A3" s="75" t="s">
        <v>0</v>
      </c>
      <c r="B3" s="75" t="s">
        <v>1</v>
      </c>
      <c r="C3" s="75" t="s">
        <v>2</v>
      </c>
      <c r="D3" s="75" t="s">
        <v>3</v>
      </c>
    </row>
    <row r="4" spans="1:5" ht="35.1" customHeight="1" x14ac:dyDescent="0.15">
      <c r="A4" s="167" t="s">
        <v>279</v>
      </c>
      <c r="B4" s="29" t="s">
        <v>4</v>
      </c>
      <c r="C4" s="28" t="s">
        <v>5</v>
      </c>
      <c r="D4" s="29" t="s">
        <v>316</v>
      </c>
    </row>
    <row r="5" spans="1:5" ht="50.1" customHeight="1" x14ac:dyDescent="0.15">
      <c r="A5" s="167" t="s">
        <v>284</v>
      </c>
      <c r="B5" s="29" t="s">
        <v>6</v>
      </c>
      <c r="C5" s="170" t="s">
        <v>312</v>
      </c>
      <c r="D5" s="29" t="s">
        <v>317</v>
      </c>
      <c r="E5" s="171"/>
    </row>
    <row r="6" spans="1:5" ht="35.1" customHeight="1" x14ac:dyDescent="0.15">
      <c r="A6" s="168" t="s">
        <v>287</v>
      </c>
      <c r="B6" s="29" t="s">
        <v>7</v>
      </c>
      <c r="C6" s="170" t="s">
        <v>296</v>
      </c>
      <c r="D6" s="89" t="s">
        <v>319</v>
      </c>
    </row>
    <row r="7" spans="1:5" ht="64.349999999999994" customHeight="1" x14ac:dyDescent="0.15">
      <c r="A7" s="167" t="s">
        <v>290</v>
      </c>
      <c r="B7" s="29" t="s">
        <v>8</v>
      </c>
      <c r="C7" s="278" t="s">
        <v>297</v>
      </c>
      <c r="D7" s="29" t="s">
        <v>320</v>
      </c>
    </row>
    <row r="8" spans="1:5" ht="64.349999999999994" customHeight="1" x14ac:dyDescent="0.15">
      <c r="A8" s="167" t="s">
        <v>291</v>
      </c>
      <c r="B8" s="29" t="s">
        <v>256</v>
      </c>
      <c r="C8" s="279"/>
      <c r="D8" s="29" t="s">
        <v>342</v>
      </c>
    </row>
    <row r="9" spans="1:5" ht="230.1" customHeight="1" x14ac:dyDescent="0.15">
      <c r="A9" s="167" t="s">
        <v>292</v>
      </c>
      <c r="B9" s="29" t="s">
        <v>9</v>
      </c>
      <c r="C9" s="280"/>
      <c r="D9" s="29" t="s">
        <v>321</v>
      </c>
    </row>
    <row r="10" spans="1:5" ht="50.1" customHeight="1" x14ac:dyDescent="0.15">
      <c r="A10" s="167" t="s">
        <v>298</v>
      </c>
      <c r="B10" s="29" t="s">
        <v>341</v>
      </c>
      <c r="C10" s="280"/>
      <c r="D10" s="29" t="s">
        <v>322</v>
      </c>
    </row>
    <row r="11" spans="1:5" ht="230.1" customHeight="1" x14ac:dyDescent="0.15">
      <c r="A11" s="167" t="s">
        <v>301</v>
      </c>
      <c r="B11" s="29" t="s">
        <v>10</v>
      </c>
      <c r="C11" s="281"/>
      <c r="D11" s="29" t="s">
        <v>334</v>
      </c>
    </row>
    <row r="12" spans="1:5" ht="384" customHeight="1" x14ac:dyDescent="0.15">
      <c r="A12" s="167" t="s">
        <v>305</v>
      </c>
      <c r="B12" s="29" t="s">
        <v>11</v>
      </c>
      <c r="C12" s="172" t="s">
        <v>302</v>
      </c>
      <c r="D12" s="29" t="s">
        <v>335</v>
      </c>
    </row>
    <row r="13" spans="1:5" ht="30" customHeight="1" x14ac:dyDescent="0.15">
      <c r="A13" s="167" t="s">
        <v>307</v>
      </c>
      <c r="B13" s="29" t="s">
        <v>12</v>
      </c>
      <c r="C13" s="272" t="s">
        <v>299</v>
      </c>
      <c r="D13" s="29" t="s">
        <v>323</v>
      </c>
    </row>
    <row r="14" spans="1:5" ht="47.45" customHeight="1" x14ac:dyDescent="0.15">
      <c r="A14" s="167" t="s">
        <v>308</v>
      </c>
      <c r="B14" s="29" t="s">
        <v>13</v>
      </c>
      <c r="C14" s="273"/>
      <c r="D14" s="275" t="s">
        <v>343</v>
      </c>
    </row>
    <row r="15" spans="1:5" ht="47.45" customHeight="1" x14ac:dyDescent="0.15">
      <c r="A15" s="167" t="s">
        <v>337</v>
      </c>
      <c r="B15" s="282" t="s">
        <v>338</v>
      </c>
      <c r="C15" s="273"/>
      <c r="D15" s="276"/>
    </row>
    <row r="16" spans="1:5" ht="47.45" customHeight="1" x14ac:dyDescent="0.15">
      <c r="A16" s="167" t="s">
        <v>309</v>
      </c>
      <c r="B16" s="283"/>
      <c r="C16" s="273"/>
      <c r="D16" s="276"/>
    </row>
    <row r="17" spans="1:4" ht="47.45" customHeight="1" x14ac:dyDescent="0.15">
      <c r="A17" s="167" t="s">
        <v>310</v>
      </c>
      <c r="B17" s="284"/>
      <c r="C17" s="273"/>
      <c r="D17" s="277"/>
    </row>
    <row r="18" spans="1:4" ht="137.1" customHeight="1" x14ac:dyDescent="0.15">
      <c r="A18" s="167" t="s">
        <v>313</v>
      </c>
      <c r="B18" s="29" t="s">
        <v>14</v>
      </c>
      <c r="C18" s="274"/>
      <c r="D18" s="29" t="s">
        <v>324</v>
      </c>
    </row>
    <row r="19" spans="1:4" ht="30" customHeight="1" x14ac:dyDescent="0.15">
      <c r="A19" s="167" t="s">
        <v>280</v>
      </c>
      <c r="B19" s="29" t="s">
        <v>15</v>
      </c>
      <c r="C19" s="170" t="s">
        <v>300</v>
      </c>
      <c r="D19" s="29" t="s">
        <v>318</v>
      </c>
    </row>
    <row r="20" spans="1:4" ht="17.25" customHeight="1" x14ac:dyDescent="0.15">
      <c r="A20" s="76" t="s">
        <v>16</v>
      </c>
      <c r="B20" s="76"/>
      <c r="C20" s="76"/>
      <c r="D20" s="76"/>
    </row>
    <row r="21" spans="1:4" ht="30" customHeight="1" x14ac:dyDescent="0.15"/>
    <row r="22" spans="1:4" ht="30" customHeight="1" x14ac:dyDescent="0.15"/>
    <row r="23" spans="1:4" ht="30" customHeight="1" x14ac:dyDescent="0.15"/>
    <row r="24" spans="1:4" ht="30" customHeight="1" x14ac:dyDescent="0.15"/>
    <row r="25" spans="1:4" ht="30" customHeight="1" x14ac:dyDescent="0.15"/>
    <row r="26" spans="1:4" ht="30" customHeight="1" x14ac:dyDescent="0.15"/>
    <row r="27" spans="1:4" ht="30" customHeight="1" x14ac:dyDescent="0.15"/>
    <row r="28" spans="1:4" ht="30" customHeight="1" x14ac:dyDescent="0.15"/>
    <row r="29" spans="1:4" ht="30" customHeight="1" x14ac:dyDescent="0.15"/>
    <row r="30" spans="1:4" ht="30" customHeight="1" x14ac:dyDescent="0.15"/>
    <row r="31" spans="1:4" ht="30" customHeight="1" x14ac:dyDescent="0.15"/>
    <row r="32" spans="1:4"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sheetData>
  <mergeCells count="5">
    <mergeCell ref="A1:D1"/>
    <mergeCell ref="C13:C18"/>
    <mergeCell ref="D14:D17"/>
    <mergeCell ref="C7:C11"/>
    <mergeCell ref="B15:B17"/>
  </mergeCells>
  <phoneticPr fontId="3"/>
  <pageMargins left="0.78740157480314965" right="0.39370078740157483"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767FF-4B23-4A0E-94DA-07D9ED22D872}">
  <dimension ref="A1:AP28"/>
  <sheetViews>
    <sheetView showGridLines="0" view="pageBreakPreview" zoomScaleNormal="100" zoomScaleSheetLayoutView="100" workbookViewId="0">
      <selection activeCell="A2" sqref="A2"/>
    </sheetView>
  </sheetViews>
  <sheetFormatPr defaultColWidth="13" defaultRowHeight="20.100000000000001" customHeight="1" x14ac:dyDescent="0.15"/>
  <cols>
    <col min="1" max="5" width="3.125" style="1" customWidth="1"/>
    <col min="6" max="7" width="2.625" style="1" customWidth="1"/>
    <col min="8" max="10" width="3.125" style="1" customWidth="1"/>
    <col min="11" max="12" width="2.625" style="1" customWidth="1"/>
    <col min="13" max="15" width="3.125" style="1" customWidth="1"/>
    <col min="16" max="17" width="2.625" style="1" customWidth="1"/>
    <col min="18" max="35" width="3.125" style="1" customWidth="1"/>
    <col min="36" max="36" width="10.25" style="1" hidden="1" customWidth="1"/>
    <col min="37" max="37" width="5" style="1" hidden="1" customWidth="1"/>
    <col min="38" max="38" width="8.5" style="1" hidden="1" customWidth="1"/>
    <col min="39" max="39" width="5" style="1" hidden="1" customWidth="1"/>
    <col min="40" max="40" width="10.25" style="1" hidden="1" customWidth="1"/>
    <col min="41" max="42" width="5" style="1" hidden="1" customWidth="1"/>
    <col min="43" max="50" width="3.125" style="1" customWidth="1"/>
    <col min="51" max="16384" width="13" style="1"/>
  </cols>
  <sheetData>
    <row r="1" spans="1:42" s="8" customFormat="1" ht="20.100000000000001" customHeight="1" x14ac:dyDescent="0.15">
      <c r="A1" s="8" t="s">
        <v>304</v>
      </c>
      <c r="X1" s="389" t="s">
        <v>57</v>
      </c>
      <c r="Y1" s="389"/>
      <c r="Z1" s="389"/>
      <c r="AA1" s="389"/>
      <c r="AB1" s="389"/>
      <c r="AC1" s="389"/>
      <c r="AD1" s="389"/>
    </row>
    <row r="3" spans="1:42" ht="20.100000000000001" customHeight="1" x14ac:dyDescent="0.15">
      <c r="A3" s="148" t="s">
        <v>10</v>
      </c>
      <c r="B3" s="97"/>
      <c r="C3" s="97"/>
      <c r="D3" s="97"/>
      <c r="E3" s="97"/>
      <c r="F3" s="97"/>
      <c r="G3" s="97"/>
      <c r="H3" s="97"/>
      <c r="I3" s="97"/>
      <c r="J3" s="97"/>
      <c r="K3" s="97"/>
      <c r="L3" s="97"/>
      <c r="M3" s="97"/>
      <c r="N3" s="97"/>
      <c r="O3" s="97"/>
      <c r="P3" s="97"/>
      <c r="Q3" s="97"/>
      <c r="R3" s="97"/>
      <c r="S3" s="151"/>
      <c r="T3" s="151"/>
      <c r="U3" s="97"/>
      <c r="V3" s="97"/>
      <c r="W3" s="97"/>
      <c r="X3" s="97"/>
      <c r="Y3" s="97"/>
      <c r="Z3" s="97"/>
      <c r="AA3" s="97"/>
      <c r="AB3" s="97"/>
      <c r="AC3" s="97"/>
      <c r="AD3" s="97"/>
    </row>
    <row r="4" spans="1:42" ht="20.100000000000001" customHeight="1" x14ac:dyDescent="0.15">
      <c r="A4" s="402" t="s">
        <v>108</v>
      </c>
      <c r="B4" s="449" t="s">
        <v>109</v>
      </c>
      <c r="C4" s="449"/>
      <c r="D4" s="449"/>
      <c r="E4" s="449" t="s">
        <v>110</v>
      </c>
      <c r="F4" s="449"/>
      <c r="G4" s="449"/>
      <c r="H4" s="390" t="s">
        <v>71</v>
      </c>
      <c r="I4" s="390"/>
      <c r="J4" s="390"/>
      <c r="K4" s="390"/>
      <c r="L4" s="390"/>
      <c r="M4" s="390" t="s">
        <v>72</v>
      </c>
      <c r="N4" s="390"/>
      <c r="O4" s="390"/>
      <c r="P4" s="390"/>
      <c r="Q4" s="390"/>
      <c r="R4" s="390"/>
      <c r="S4" s="368" t="s">
        <v>73</v>
      </c>
      <c r="T4" s="453"/>
      <c r="U4" s="453"/>
      <c r="V4" s="369"/>
      <c r="W4" s="390" t="s">
        <v>74</v>
      </c>
      <c r="X4" s="390"/>
      <c r="Y4" s="390"/>
      <c r="Z4" s="390"/>
      <c r="AA4" s="405" t="s">
        <v>111</v>
      </c>
      <c r="AB4" s="405"/>
      <c r="AC4" s="405"/>
      <c r="AD4" s="405"/>
      <c r="AJ4" s="99" t="s">
        <v>112</v>
      </c>
      <c r="AK4" s="98">
        <v>1</v>
      </c>
      <c r="AL4" s="11" t="s">
        <v>90</v>
      </c>
      <c r="AM4" s="98">
        <v>1</v>
      </c>
      <c r="AN4" s="11" t="s">
        <v>89</v>
      </c>
      <c r="AO4" s="11" t="s">
        <v>90</v>
      </c>
      <c r="AP4" s="11" t="s">
        <v>91</v>
      </c>
    </row>
    <row r="5" spans="1:42" ht="20.100000000000001" customHeight="1" x14ac:dyDescent="0.15">
      <c r="A5" s="402"/>
      <c r="B5" s="450"/>
      <c r="C5" s="450"/>
      <c r="D5" s="450"/>
      <c r="E5" s="450"/>
      <c r="F5" s="450"/>
      <c r="G5" s="450"/>
      <c r="H5" s="390"/>
      <c r="I5" s="390"/>
      <c r="J5" s="390"/>
      <c r="K5" s="390"/>
      <c r="L5" s="390"/>
      <c r="M5" s="403" t="s">
        <v>113</v>
      </c>
      <c r="N5" s="403"/>
      <c r="O5" s="403"/>
      <c r="P5" s="403"/>
      <c r="Q5" s="403"/>
      <c r="R5" s="403"/>
      <c r="S5" s="372"/>
      <c r="T5" s="454"/>
      <c r="U5" s="454"/>
      <c r="V5" s="373"/>
      <c r="W5" s="390" t="s">
        <v>77</v>
      </c>
      <c r="X5" s="390"/>
      <c r="Y5" s="390"/>
      <c r="Z5" s="390"/>
      <c r="AA5" s="405" t="s">
        <v>114</v>
      </c>
      <c r="AB5" s="405"/>
      <c r="AC5" s="405"/>
      <c r="AD5" s="405"/>
      <c r="AJ5" s="99" t="s">
        <v>115</v>
      </c>
      <c r="AK5" s="98">
        <v>0.7</v>
      </c>
      <c r="AL5" s="99" t="s">
        <v>116</v>
      </c>
      <c r="AM5" s="98">
        <v>0.5</v>
      </c>
      <c r="AN5" s="11" t="s">
        <v>94</v>
      </c>
      <c r="AO5" s="11" t="s">
        <v>95</v>
      </c>
      <c r="AP5" s="11" t="s">
        <v>96</v>
      </c>
    </row>
    <row r="6" spans="1:42" ht="20.100000000000001" customHeight="1" x14ac:dyDescent="0.15">
      <c r="A6" s="402"/>
      <c r="B6" s="464" t="s">
        <v>117</v>
      </c>
      <c r="C6" s="465"/>
      <c r="D6" s="465"/>
      <c r="E6" s="465"/>
      <c r="F6" s="465"/>
      <c r="G6" s="466"/>
      <c r="H6" s="390"/>
      <c r="I6" s="390"/>
      <c r="J6" s="390"/>
      <c r="K6" s="390"/>
      <c r="L6" s="390"/>
      <c r="M6" s="390" t="s">
        <v>79</v>
      </c>
      <c r="N6" s="390"/>
      <c r="O6" s="390"/>
      <c r="P6" s="390"/>
      <c r="Q6" s="390"/>
      <c r="R6" s="390"/>
      <c r="S6" s="398" t="s">
        <v>118</v>
      </c>
      <c r="T6" s="398"/>
      <c r="U6" s="398"/>
      <c r="V6" s="398"/>
      <c r="W6" s="390" t="s">
        <v>81</v>
      </c>
      <c r="X6" s="390"/>
      <c r="Y6" s="390"/>
      <c r="Z6" s="390"/>
      <c r="AA6" s="398" t="s">
        <v>82</v>
      </c>
      <c r="AB6" s="398"/>
      <c r="AC6" s="398"/>
      <c r="AD6" s="398"/>
      <c r="AJ6" s="99" t="s">
        <v>119</v>
      </c>
      <c r="AK6" s="98">
        <v>0.4</v>
      </c>
      <c r="AL6" s="11" t="s">
        <v>99</v>
      </c>
      <c r="AM6" s="98"/>
      <c r="AN6" s="11" t="s">
        <v>99</v>
      </c>
      <c r="AO6" s="11" t="s">
        <v>100</v>
      </c>
      <c r="AP6" s="11" t="s">
        <v>101</v>
      </c>
    </row>
    <row r="7" spans="1:42" ht="27.95" customHeight="1" x14ac:dyDescent="0.15">
      <c r="A7" s="399" t="s">
        <v>120</v>
      </c>
      <c r="B7" s="452" t="s">
        <v>112</v>
      </c>
      <c r="C7" s="452"/>
      <c r="D7" s="452"/>
      <c r="E7" s="452" t="s">
        <v>90</v>
      </c>
      <c r="F7" s="452"/>
      <c r="G7" s="452"/>
      <c r="H7" s="397" t="s">
        <v>121</v>
      </c>
      <c r="I7" s="397"/>
      <c r="J7" s="397"/>
      <c r="K7" s="397"/>
      <c r="L7" s="397"/>
      <c r="M7" s="401" t="s">
        <v>122</v>
      </c>
      <c r="N7" s="401"/>
      <c r="O7" s="401"/>
      <c r="P7" s="401"/>
      <c r="Q7" s="401"/>
      <c r="R7" s="401"/>
      <c r="S7" s="467" t="s">
        <v>123</v>
      </c>
      <c r="T7" s="468"/>
      <c r="U7" s="468"/>
      <c r="V7" s="469"/>
      <c r="W7" s="391" t="s">
        <v>124</v>
      </c>
      <c r="X7" s="391"/>
      <c r="Y7" s="391"/>
      <c r="Z7" s="391"/>
      <c r="AA7" s="392" t="s">
        <v>88</v>
      </c>
      <c r="AB7" s="392"/>
      <c r="AC7" s="392"/>
      <c r="AD7" s="392"/>
      <c r="AJ7" s="11" t="s">
        <v>99</v>
      </c>
      <c r="AK7" s="98"/>
      <c r="AO7" s="11" t="s">
        <v>99</v>
      </c>
      <c r="AP7" s="11" t="s">
        <v>99</v>
      </c>
    </row>
    <row r="8" spans="1:42" ht="27.95" customHeight="1" x14ac:dyDescent="0.15">
      <c r="A8" s="399"/>
      <c r="B8" s="452"/>
      <c r="C8" s="452"/>
      <c r="D8" s="452"/>
      <c r="E8" s="452"/>
      <c r="F8" s="452"/>
      <c r="G8" s="452"/>
      <c r="H8" s="397"/>
      <c r="I8" s="397"/>
      <c r="J8" s="397"/>
      <c r="K8" s="397"/>
      <c r="L8" s="397"/>
      <c r="M8" s="401" t="s">
        <v>125</v>
      </c>
      <c r="N8" s="401"/>
      <c r="O8" s="401"/>
      <c r="P8" s="401"/>
      <c r="Q8" s="401"/>
      <c r="R8" s="401"/>
      <c r="S8" s="470"/>
      <c r="T8" s="471"/>
      <c r="U8" s="471"/>
      <c r="V8" s="472"/>
      <c r="W8" s="391" t="s">
        <v>126</v>
      </c>
      <c r="X8" s="391"/>
      <c r="Y8" s="391"/>
      <c r="Z8" s="391"/>
      <c r="AA8" s="392" t="s">
        <v>93</v>
      </c>
      <c r="AB8" s="392"/>
      <c r="AC8" s="392"/>
      <c r="AD8" s="392"/>
    </row>
    <row r="9" spans="1:42" ht="27.95" customHeight="1" thickBot="1" x14ac:dyDescent="0.2">
      <c r="A9" s="396"/>
      <c r="B9" s="404">
        <f>VLOOKUP(B7,$AJ$4:$AK$7,2,FALSE)</f>
        <v>1</v>
      </c>
      <c r="C9" s="404"/>
      <c r="D9" s="404"/>
      <c r="E9" s="404">
        <f>VLOOKUP(E7,$AL$4:$AM$6,2,FALSE)</f>
        <v>1</v>
      </c>
      <c r="F9" s="404"/>
      <c r="G9" s="404"/>
      <c r="H9" s="400"/>
      <c r="I9" s="400"/>
      <c r="J9" s="400"/>
      <c r="K9" s="400"/>
      <c r="L9" s="400"/>
      <c r="M9" s="393" t="s">
        <v>89</v>
      </c>
      <c r="N9" s="393"/>
      <c r="O9" s="393"/>
      <c r="P9" s="393"/>
      <c r="Q9" s="393"/>
      <c r="R9" s="393"/>
      <c r="S9" s="397" t="s">
        <v>90</v>
      </c>
      <c r="T9" s="397"/>
      <c r="U9" s="397"/>
      <c r="V9" s="397"/>
      <c r="W9" s="394">
        <v>12000</v>
      </c>
      <c r="X9" s="394"/>
      <c r="Y9" s="395"/>
      <c r="Z9" s="150" t="s">
        <v>127</v>
      </c>
      <c r="AA9" s="396" t="s">
        <v>91</v>
      </c>
      <c r="AB9" s="396"/>
      <c r="AC9" s="396"/>
      <c r="AD9" s="396"/>
    </row>
    <row r="10" spans="1:42" ht="27.95" customHeight="1" thickTop="1" x14ac:dyDescent="0.15">
      <c r="A10" s="410">
        <v>1</v>
      </c>
      <c r="B10" s="451" t="s">
        <v>99</v>
      </c>
      <c r="C10" s="451"/>
      <c r="D10" s="451"/>
      <c r="E10" s="451" t="s">
        <v>99</v>
      </c>
      <c r="F10" s="451"/>
      <c r="G10" s="451"/>
      <c r="H10" s="411"/>
      <c r="I10" s="411"/>
      <c r="J10" s="411"/>
      <c r="K10" s="411"/>
      <c r="L10" s="411"/>
      <c r="M10" s="413"/>
      <c r="N10" s="413"/>
      <c r="O10" s="413"/>
      <c r="P10" s="413"/>
      <c r="Q10" s="413"/>
      <c r="R10" s="413"/>
      <c r="S10" s="455"/>
      <c r="T10" s="456"/>
      <c r="U10" s="456"/>
      <c r="V10" s="457"/>
      <c r="W10" s="406"/>
      <c r="X10" s="406"/>
      <c r="Y10" s="406"/>
      <c r="Z10" s="406"/>
      <c r="AA10" s="407" t="s">
        <v>128</v>
      </c>
      <c r="AB10" s="407"/>
      <c r="AC10" s="407"/>
      <c r="AD10" s="407"/>
    </row>
    <row r="11" spans="1:42" ht="27.95" customHeight="1" x14ac:dyDescent="0.15">
      <c r="A11" s="399"/>
      <c r="B11" s="452"/>
      <c r="C11" s="452"/>
      <c r="D11" s="452"/>
      <c r="E11" s="452"/>
      <c r="F11" s="452"/>
      <c r="G11" s="452"/>
      <c r="H11" s="412"/>
      <c r="I11" s="412"/>
      <c r="J11" s="412"/>
      <c r="K11" s="412"/>
      <c r="L11" s="412"/>
      <c r="M11" s="408"/>
      <c r="N11" s="408"/>
      <c r="O11" s="408"/>
      <c r="P11" s="408"/>
      <c r="Q11" s="408"/>
      <c r="R11" s="408"/>
      <c r="S11" s="458"/>
      <c r="T11" s="459"/>
      <c r="U11" s="459"/>
      <c r="V11" s="460"/>
      <c r="W11" s="408"/>
      <c r="X11" s="408"/>
      <c r="Y11" s="408"/>
      <c r="Z11" s="408"/>
      <c r="AA11" s="409" t="s">
        <v>128</v>
      </c>
      <c r="AB11" s="409"/>
      <c r="AC11" s="409"/>
      <c r="AD11" s="409"/>
    </row>
    <row r="12" spans="1:42" ht="27.95" customHeight="1" x14ac:dyDescent="0.15">
      <c r="A12" s="399"/>
      <c r="B12" s="414">
        <f>VLOOKUP(B10,$AJ$4:$AK$7,2,FALSE)</f>
        <v>0</v>
      </c>
      <c r="C12" s="414"/>
      <c r="D12" s="414"/>
      <c r="E12" s="414">
        <f>VLOOKUP(E10,$AL$4:$AM$6,2,FALSE)</f>
        <v>0</v>
      </c>
      <c r="F12" s="414"/>
      <c r="G12" s="414"/>
      <c r="H12" s="412"/>
      <c r="I12" s="412"/>
      <c r="J12" s="412"/>
      <c r="K12" s="412"/>
      <c r="L12" s="412"/>
      <c r="M12" s="408" t="s">
        <v>99</v>
      </c>
      <c r="N12" s="408"/>
      <c r="O12" s="408"/>
      <c r="P12" s="408"/>
      <c r="Q12" s="408"/>
      <c r="R12" s="408"/>
      <c r="S12" s="424" t="s">
        <v>99</v>
      </c>
      <c r="T12" s="424"/>
      <c r="U12" s="424"/>
      <c r="V12" s="424"/>
      <c r="W12" s="418"/>
      <c r="X12" s="419"/>
      <c r="Y12" s="419"/>
      <c r="Z12" s="100" t="s">
        <v>127</v>
      </c>
      <c r="AA12" s="420" t="s">
        <v>99</v>
      </c>
      <c r="AB12" s="420"/>
      <c r="AC12" s="420"/>
      <c r="AD12" s="420"/>
    </row>
    <row r="13" spans="1:42" ht="27.95" customHeight="1" x14ac:dyDescent="0.15">
      <c r="A13" s="399">
        <v>2</v>
      </c>
      <c r="B13" s="452" t="s">
        <v>99</v>
      </c>
      <c r="C13" s="452"/>
      <c r="D13" s="452"/>
      <c r="E13" s="452" t="s">
        <v>99</v>
      </c>
      <c r="F13" s="452"/>
      <c r="G13" s="452"/>
      <c r="H13" s="412"/>
      <c r="I13" s="412"/>
      <c r="J13" s="412"/>
      <c r="K13" s="412"/>
      <c r="L13" s="412"/>
      <c r="M13" s="408"/>
      <c r="N13" s="408"/>
      <c r="O13" s="408"/>
      <c r="P13" s="408"/>
      <c r="Q13" s="408"/>
      <c r="R13" s="408"/>
      <c r="S13" s="461"/>
      <c r="T13" s="462"/>
      <c r="U13" s="462"/>
      <c r="V13" s="463"/>
      <c r="W13" s="421"/>
      <c r="X13" s="422"/>
      <c r="Y13" s="422"/>
      <c r="Z13" s="423"/>
      <c r="AA13" s="409" t="s">
        <v>128</v>
      </c>
      <c r="AB13" s="409"/>
      <c r="AC13" s="409"/>
      <c r="AD13" s="409"/>
    </row>
    <row r="14" spans="1:42" ht="27.95" customHeight="1" x14ac:dyDescent="0.15">
      <c r="A14" s="399"/>
      <c r="B14" s="452"/>
      <c r="C14" s="452"/>
      <c r="D14" s="452"/>
      <c r="E14" s="452"/>
      <c r="F14" s="452"/>
      <c r="G14" s="452"/>
      <c r="H14" s="412"/>
      <c r="I14" s="412"/>
      <c r="J14" s="412"/>
      <c r="K14" s="412"/>
      <c r="L14" s="412"/>
      <c r="M14" s="408"/>
      <c r="N14" s="408"/>
      <c r="O14" s="408"/>
      <c r="P14" s="408"/>
      <c r="Q14" s="408"/>
      <c r="R14" s="408"/>
      <c r="S14" s="458"/>
      <c r="T14" s="459"/>
      <c r="U14" s="459"/>
      <c r="V14" s="460"/>
      <c r="W14" s="415"/>
      <c r="X14" s="416"/>
      <c r="Y14" s="416"/>
      <c r="Z14" s="417"/>
      <c r="AA14" s="409" t="s">
        <v>128</v>
      </c>
      <c r="AB14" s="409"/>
      <c r="AC14" s="409"/>
      <c r="AD14" s="409"/>
    </row>
    <row r="15" spans="1:42" ht="27.95" customHeight="1" x14ac:dyDescent="0.15">
      <c r="A15" s="399"/>
      <c r="B15" s="414">
        <f>VLOOKUP(B13,$AJ$4:$AK$7,2,FALSE)</f>
        <v>0</v>
      </c>
      <c r="C15" s="414"/>
      <c r="D15" s="414"/>
      <c r="E15" s="414">
        <f>VLOOKUP(E13,$AL$4:$AM$6,2,FALSE)</f>
        <v>0</v>
      </c>
      <c r="F15" s="414"/>
      <c r="G15" s="414"/>
      <c r="H15" s="412"/>
      <c r="I15" s="412"/>
      <c r="J15" s="412"/>
      <c r="K15" s="412"/>
      <c r="L15" s="412"/>
      <c r="M15" s="408" t="s">
        <v>99</v>
      </c>
      <c r="N15" s="408"/>
      <c r="O15" s="408"/>
      <c r="P15" s="408"/>
      <c r="Q15" s="408"/>
      <c r="R15" s="408"/>
      <c r="S15" s="424" t="s">
        <v>99</v>
      </c>
      <c r="T15" s="424"/>
      <c r="U15" s="424"/>
      <c r="V15" s="424"/>
      <c r="W15" s="418"/>
      <c r="X15" s="419"/>
      <c r="Y15" s="419"/>
      <c r="Z15" s="100" t="s">
        <v>127</v>
      </c>
      <c r="AA15" s="420" t="s">
        <v>99</v>
      </c>
      <c r="AB15" s="420"/>
      <c r="AC15" s="420"/>
      <c r="AD15" s="420"/>
    </row>
    <row r="16" spans="1:42" ht="27.95" customHeight="1" x14ac:dyDescent="0.15">
      <c r="A16" s="399">
        <v>3</v>
      </c>
      <c r="B16" s="452" t="s">
        <v>99</v>
      </c>
      <c r="C16" s="452"/>
      <c r="D16" s="452"/>
      <c r="E16" s="452" t="s">
        <v>99</v>
      </c>
      <c r="F16" s="452"/>
      <c r="G16" s="452"/>
      <c r="H16" s="412"/>
      <c r="I16" s="412"/>
      <c r="J16" s="412"/>
      <c r="K16" s="412"/>
      <c r="L16" s="412"/>
      <c r="M16" s="408"/>
      <c r="N16" s="408"/>
      <c r="O16" s="408"/>
      <c r="P16" s="408"/>
      <c r="Q16" s="408"/>
      <c r="R16" s="408"/>
      <c r="S16" s="461"/>
      <c r="T16" s="462"/>
      <c r="U16" s="462"/>
      <c r="V16" s="463"/>
      <c r="W16" s="421"/>
      <c r="X16" s="422"/>
      <c r="Y16" s="422"/>
      <c r="Z16" s="423"/>
      <c r="AA16" s="409" t="s">
        <v>128</v>
      </c>
      <c r="AB16" s="409"/>
      <c r="AC16" s="409"/>
      <c r="AD16" s="409"/>
    </row>
    <row r="17" spans="1:30" ht="27.95" customHeight="1" x14ac:dyDescent="0.15">
      <c r="A17" s="399"/>
      <c r="B17" s="452"/>
      <c r="C17" s="452"/>
      <c r="D17" s="452"/>
      <c r="E17" s="452"/>
      <c r="F17" s="452"/>
      <c r="G17" s="452"/>
      <c r="H17" s="412"/>
      <c r="I17" s="412"/>
      <c r="J17" s="412"/>
      <c r="K17" s="412"/>
      <c r="L17" s="412"/>
      <c r="M17" s="408"/>
      <c r="N17" s="408"/>
      <c r="O17" s="408"/>
      <c r="P17" s="408"/>
      <c r="Q17" s="408"/>
      <c r="R17" s="408"/>
      <c r="S17" s="458"/>
      <c r="T17" s="459"/>
      <c r="U17" s="459"/>
      <c r="V17" s="460"/>
      <c r="W17" s="415"/>
      <c r="X17" s="416"/>
      <c r="Y17" s="416"/>
      <c r="Z17" s="417"/>
      <c r="AA17" s="409" t="s">
        <v>128</v>
      </c>
      <c r="AB17" s="409"/>
      <c r="AC17" s="409"/>
      <c r="AD17" s="409"/>
    </row>
    <row r="18" spans="1:30" ht="27.95" customHeight="1" x14ac:dyDescent="0.15">
      <c r="A18" s="399"/>
      <c r="B18" s="414">
        <f>VLOOKUP(B16,$AJ$4:$AK$7,2,FALSE)</f>
        <v>0</v>
      </c>
      <c r="C18" s="414"/>
      <c r="D18" s="414"/>
      <c r="E18" s="414">
        <f>VLOOKUP(E16,$AL$4:$AM$6,2,FALSE)</f>
        <v>0</v>
      </c>
      <c r="F18" s="414"/>
      <c r="G18" s="414"/>
      <c r="H18" s="412"/>
      <c r="I18" s="412"/>
      <c r="J18" s="412"/>
      <c r="K18" s="412"/>
      <c r="L18" s="412"/>
      <c r="M18" s="408" t="s">
        <v>99</v>
      </c>
      <c r="N18" s="408"/>
      <c r="O18" s="408"/>
      <c r="P18" s="408"/>
      <c r="Q18" s="408"/>
      <c r="R18" s="408"/>
      <c r="S18" s="424" t="s">
        <v>99</v>
      </c>
      <c r="T18" s="424"/>
      <c r="U18" s="424"/>
      <c r="V18" s="424"/>
      <c r="W18" s="418"/>
      <c r="X18" s="419"/>
      <c r="Y18" s="419"/>
      <c r="Z18" s="100" t="s">
        <v>127</v>
      </c>
      <c r="AA18" s="420" t="s">
        <v>99</v>
      </c>
      <c r="AB18" s="420"/>
      <c r="AC18" s="420"/>
      <c r="AD18" s="420"/>
    </row>
    <row r="19" spans="1:30" ht="20.100000000000001" customHeight="1" x14ac:dyDescent="0.15">
      <c r="A19" s="425" t="s">
        <v>129</v>
      </c>
      <c r="B19" s="152">
        <v>1</v>
      </c>
      <c r="C19" s="426" t="s">
        <v>130</v>
      </c>
      <c r="D19" s="427"/>
      <c r="E19" s="427"/>
      <c r="F19" s="435">
        <v>3</v>
      </c>
      <c r="G19" s="436"/>
      <c r="H19" s="428" t="s">
        <v>131</v>
      </c>
      <c r="I19" s="429"/>
      <c r="J19" s="430"/>
      <c r="K19" s="431">
        <f>B12</f>
        <v>0</v>
      </c>
      <c r="L19" s="432"/>
      <c r="M19" s="433" t="s">
        <v>132</v>
      </c>
      <c r="N19" s="434"/>
      <c r="O19" s="434"/>
      <c r="P19" s="435">
        <f>E12</f>
        <v>0</v>
      </c>
      <c r="Q19" s="436"/>
      <c r="R19" s="433" t="s">
        <v>133</v>
      </c>
      <c r="S19" s="434"/>
      <c r="T19" s="437">
        <f>F19</f>
        <v>3</v>
      </c>
      <c r="U19" s="435"/>
      <c r="V19" s="96" t="s">
        <v>134</v>
      </c>
      <c r="W19" s="440">
        <f>K19</f>
        <v>0</v>
      </c>
      <c r="X19" s="441"/>
      <c r="Y19" s="102" t="s">
        <v>134</v>
      </c>
      <c r="Z19" s="442">
        <f>P19</f>
        <v>0</v>
      </c>
      <c r="AA19" s="442"/>
      <c r="AB19" s="103" t="s">
        <v>135</v>
      </c>
      <c r="AC19" s="446">
        <f>ROUNDDOWN((F19*K19*P19),1)</f>
        <v>0</v>
      </c>
      <c r="AD19" s="447"/>
    </row>
    <row r="20" spans="1:30" ht="20.100000000000001" customHeight="1" x14ac:dyDescent="0.15">
      <c r="A20" s="425"/>
      <c r="B20" s="101">
        <v>2</v>
      </c>
      <c r="C20" s="448" t="s">
        <v>130</v>
      </c>
      <c r="D20" s="448"/>
      <c r="E20" s="428"/>
      <c r="F20" s="435">
        <v>3</v>
      </c>
      <c r="G20" s="436"/>
      <c r="H20" s="428" t="s">
        <v>131</v>
      </c>
      <c r="I20" s="429"/>
      <c r="J20" s="430"/>
      <c r="K20" s="431">
        <f>B15</f>
        <v>0</v>
      </c>
      <c r="L20" s="432"/>
      <c r="M20" s="433" t="s">
        <v>132</v>
      </c>
      <c r="N20" s="434"/>
      <c r="O20" s="434"/>
      <c r="P20" s="435">
        <f>E15</f>
        <v>0</v>
      </c>
      <c r="Q20" s="436"/>
      <c r="R20" s="433" t="s">
        <v>133</v>
      </c>
      <c r="S20" s="434"/>
      <c r="T20" s="437">
        <f>F20</f>
        <v>3</v>
      </c>
      <c r="U20" s="435"/>
      <c r="V20" s="96" t="s">
        <v>134</v>
      </c>
      <c r="W20" s="440">
        <f>K20</f>
        <v>0</v>
      </c>
      <c r="X20" s="441"/>
      <c r="Y20" s="102" t="s">
        <v>134</v>
      </c>
      <c r="Z20" s="442">
        <f>P20</f>
        <v>0</v>
      </c>
      <c r="AA20" s="442"/>
      <c r="AB20" s="103" t="s">
        <v>135</v>
      </c>
      <c r="AC20" s="446">
        <f>ROUNDDOWN((F20*K20*P20),1)</f>
        <v>0</v>
      </c>
      <c r="AD20" s="447"/>
    </row>
    <row r="21" spans="1:30" ht="20.100000000000001" customHeight="1" x14ac:dyDescent="0.15">
      <c r="A21" s="425"/>
      <c r="B21" s="101">
        <v>3</v>
      </c>
      <c r="C21" s="448" t="s">
        <v>130</v>
      </c>
      <c r="D21" s="448"/>
      <c r="E21" s="428"/>
      <c r="F21" s="435">
        <v>3</v>
      </c>
      <c r="G21" s="436"/>
      <c r="H21" s="428" t="s">
        <v>131</v>
      </c>
      <c r="I21" s="429"/>
      <c r="J21" s="430"/>
      <c r="K21" s="431">
        <f>B18</f>
        <v>0</v>
      </c>
      <c r="L21" s="432"/>
      <c r="M21" s="433" t="s">
        <v>132</v>
      </c>
      <c r="N21" s="434"/>
      <c r="O21" s="434"/>
      <c r="P21" s="435">
        <f>E18</f>
        <v>0</v>
      </c>
      <c r="Q21" s="436"/>
      <c r="R21" s="433" t="s">
        <v>133</v>
      </c>
      <c r="S21" s="434"/>
      <c r="T21" s="437">
        <f>F21</f>
        <v>3</v>
      </c>
      <c r="U21" s="435"/>
      <c r="V21" s="96" t="s">
        <v>134</v>
      </c>
      <c r="W21" s="440">
        <f>K21</f>
        <v>0</v>
      </c>
      <c r="X21" s="441"/>
      <c r="Y21" s="102" t="s">
        <v>134</v>
      </c>
      <c r="Z21" s="442">
        <f>P21</f>
        <v>0</v>
      </c>
      <c r="AA21" s="442"/>
      <c r="AB21" s="103" t="s">
        <v>135</v>
      </c>
      <c r="AC21" s="446">
        <f>ROUNDDOWN((F21*K21*P21),1)</f>
        <v>0</v>
      </c>
      <c r="AD21" s="447"/>
    </row>
    <row r="22" spans="1:30" ht="20.100000000000001" customHeight="1" x14ac:dyDescent="0.15">
      <c r="A22" s="425"/>
      <c r="B22" s="438" t="s">
        <v>136</v>
      </c>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43">
        <f>SUM(AC19:AD21)</f>
        <v>0</v>
      </c>
      <c r="AC22" s="444"/>
      <c r="AD22" s="445"/>
    </row>
    <row r="23" spans="1:30" ht="18" customHeight="1" x14ac:dyDescent="0.15"/>
    <row r="24" spans="1:30" ht="18" customHeight="1" x14ac:dyDescent="0.15"/>
    <row r="25" spans="1:30" ht="18" customHeight="1" x14ac:dyDescent="0.15"/>
    <row r="26" spans="1:30" ht="18" customHeight="1" x14ac:dyDescent="0.15"/>
    <row r="27" spans="1:30" ht="18" customHeight="1" x14ac:dyDescent="0.15"/>
    <row r="28" spans="1:30" ht="18" customHeight="1" x14ac:dyDescent="0.15"/>
  </sheetData>
  <mergeCells count="122">
    <mergeCell ref="AC19:AD19"/>
    <mergeCell ref="E4:G5"/>
    <mergeCell ref="B4:D5"/>
    <mergeCell ref="B10:D11"/>
    <mergeCell ref="E10:G11"/>
    <mergeCell ref="E12:G12"/>
    <mergeCell ref="S4:V5"/>
    <mergeCell ref="S10:V11"/>
    <mergeCell ref="S16:V17"/>
    <mergeCell ref="S13:V14"/>
    <mergeCell ref="B6:G6"/>
    <mergeCell ref="E7:G8"/>
    <mergeCell ref="B7:D8"/>
    <mergeCell ref="B9:D9"/>
    <mergeCell ref="S15:V15"/>
    <mergeCell ref="M14:R14"/>
    <mergeCell ref="M8:R8"/>
    <mergeCell ref="S7:V8"/>
    <mergeCell ref="B13:D14"/>
    <mergeCell ref="E13:G14"/>
    <mergeCell ref="E15:G15"/>
    <mergeCell ref="B16:D17"/>
    <mergeCell ref="E16:G17"/>
    <mergeCell ref="E18:G18"/>
    <mergeCell ref="AB22:AD22"/>
    <mergeCell ref="Z21:AA21"/>
    <mergeCell ref="AC21:AD21"/>
    <mergeCell ref="W21:X21"/>
    <mergeCell ref="W20:X20"/>
    <mergeCell ref="Z20:AA20"/>
    <mergeCell ref="AC20:AD20"/>
    <mergeCell ref="C21:E21"/>
    <mergeCell ref="H21:J21"/>
    <mergeCell ref="K21:L21"/>
    <mergeCell ref="M21:O21"/>
    <mergeCell ref="P21:Q21"/>
    <mergeCell ref="R21:S21"/>
    <mergeCell ref="T21:U21"/>
    <mergeCell ref="F20:G20"/>
    <mergeCell ref="F21:G21"/>
    <mergeCell ref="C20:E20"/>
    <mergeCell ref="H20:J20"/>
    <mergeCell ref="K20:L20"/>
    <mergeCell ref="M20:O20"/>
    <mergeCell ref="P20:Q20"/>
    <mergeCell ref="R20:S20"/>
    <mergeCell ref="T20:U20"/>
    <mergeCell ref="A19:A22"/>
    <mergeCell ref="C19:E19"/>
    <mergeCell ref="H19:J19"/>
    <mergeCell ref="K19:L19"/>
    <mergeCell ref="M19:O19"/>
    <mergeCell ref="P19:Q19"/>
    <mergeCell ref="R19:S19"/>
    <mergeCell ref="T19:U19"/>
    <mergeCell ref="F19:G19"/>
    <mergeCell ref="B22:AA22"/>
    <mergeCell ref="W19:X19"/>
    <mergeCell ref="Z19:AA19"/>
    <mergeCell ref="W18:Y18"/>
    <mergeCell ref="AA18:AD18"/>
    <mergeCell ref="W16:Z16"/>
    <mergeCell ref="AA16:AD16"/>
    <mergeCell ref="M17:R17"/>
    <mergeCell ref="W17:Z17"/>
    <mergeCell ref="AA17:AD17"/>
    <mergeCell ref="A16:A18"/>
    <mergeCell ref="H16:L18"/>
    <mergeCell ref="M16:R16"/>
    <mergeCell ref="M18:R18"/>
    <mergeCell ref="B18:D18"/>
    <mergeCell ref="S18:V18"/>
    <mergeCell ref="W14:Z14"/>
    <mergeCell ref="AA14:AD14"/>
    <mergeCell ref="M15:R15"/>
    <mergeCell ref="W15:Y15"/>
    <mergeCell ref="AA15:AD15"/>
    <mergeCell ref="B15:D15"/>
    <mergeCell ref="W12:Y12"/>
    <mergeCell ref="AA12:AD12"/>
    <mergeCell ref="A13:A15"/>
    <mergeCell ref="H13:L15"/>
    <mergeCell ref="M13:R13"/>
    <mergeCell ref="W13:Z13"/>
    <mergeCell ref="AA13:AD13"/>
    <mergeCell ref="S12:V12"/>
    <mergeCell ref="W10:Z10"/>
    <mergeCell ref="AA10:AD10"/>
    <mergeCell ref="M11:R11"/>
    <mergeCell ref="W11:Z11"/>
    <mergeCell ref="AA11:AD11"/>
    <mergeCell ref="A10:A12"/>
    <mergeCell ref="H10:L12"/>
    <mergeCell ref="M10:R10"/>
    <mergeCell ref="M12:R12"/>
    <mergeCell ref="B12:D12"/>
    <mergeCell ref="A7:A9"/>
    <mergeCell ref="H7:L9"/>
    <mergeCell ref="M7:R7"/>
    <mergeCell ref="W7:Z7"/>
    <mergeCell ref="AA7:AD7"/>
    <mergeCell ref="A4:A6"/>
    <mergeCell ref="S6:V6"/>
    <mergeCell ref="M5:R5"/>
    <mergeCell ref="M4:R4"/>
    <mergeCell ref="E9:G9"/>
    <mergeCell ref="W4:Z4"/>
    <mergeCell ref="AA4:AD4"/>
    <mergeCell ref="W5:Z5"/>
    <mergeCell ref="AA5:AD5"/>
    <mergeCell ref="M6:R6"/>
    <mergeCell ref="X1:Z1"/>
    <mergeCell ref="AA1:AD1"/>
    <mergeCell ref="H4:L6"/>
    <mergeCell ref="W8:Z8"/>
    <mergeCell ref="AA8:AD8"/>
    <mergeCell ref="M9:R9"/>
    <mergeCell ref="W9:Y9"/>
    <mergeCell ref="AA9:AD9"/>
    <mergeCell ref="S9:V9"/>
    <mergeCell ref="W6:Z6"/>
    <mergeCell ref="AA6:AD6"/>
  </mergeCells>
  <phoneticPr fontId="3"/>
  <dataValidations count="5">
    <dataValidation type="list" allowBlank="1" showInputMessage="1" showErrorMessage="1" sqref="B7 B13 B10 B16" xr:uid="{AFCCC7E9-4467-4FDB-B977-0F6E7F19CC91}">
      <formula1>$AJ$4:$AJ$7</formula1>
    </dataValidation>
    <dataValidation type="list" allowBlank="1" showInputMessage="1" showErrorMessage="1" sqref="E7 E10 E13 E16" xr:uid="{67FCDF81-C1E5-4FE9-BEAF-8090D2FB78AF}">
      <formula1>$AL$4:$AL$6</formula1>
    </dataValidation>
    <dataValidation type="list" allowBlank="1" showInputMessage="1" showErrorMessage="1" sqref="M9:R9 M18:R18 M12:R12 M15:R15" xr:uid="{18B14A11-C537-427D-97A7-F7DE0DC70D52}">
      <formula1>$AN$4:$AN$6</formula1>
    </dataValidation>
    <dataValidation type="list" allowBlank="1" showInputMessage="1" showErrorMessage="1" sqref="S9:V9 S18:V18 S12:V12 S15:V15" xr:uid="{C4EDBCC8-1BEB-41E4-8E89-D7689D1D8285}">
      <formula1>$AO$4:$AO$7</formula1>
    </dataValidation>
    <dataValidation type="list" allowBlank="1" showInputMessage="1" showErrorMessage="1" sqref="AA9:AD9 AA18:AD18 AA15:AD15 AA12:AD12" xr:uid="{8494D321-13E9-40FD-AB9A-0D936BBF1F32}">
      <formula1>$AP$4:$AP$7</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E2763-D2B9-4F64-80B1-369E51977D71}">
  <dimension ref="A1:AY32"/>
  <sheetViews>
    <sheetView showGridLines="0" view="pageBreakPreview" zoomScaleNormal="115" zoomScaleSheetLayoutView="100" workbookViewId="0">
      <selection activeCell="A2" sqref="A2"/>
    </sheetView>
  </sheetViews>
  <sheetFormatPr defaultColWidth="13" defaultRowHeight="12" x14ac:dyDescent="0.15"/>
  <cols>
    <col min="1" max="5" width="3.125" style="1" customWidth="1"/>
    <col min="6" max="7" width="2.625" style="1" customWidth="1"/>
    <col min="8" max="10" width="3.125" style="1" customWidth="1"/>
    <col min="11" max="12" width="2.625" style="1" customWidth="1"/>
    <col min="13" max="15" width="3.125" style="1" customWidth="1"/>
    <col min="16" max="17" width="2.625" style="1" customWidth="1"/>
    <col min="18" max="30" width="3.125" style="1" customWidth="1"/>
    <col min="31" max="34" width="2.125" style="1" customWidth="1"/>
    <col min="35" max="35" width="11.5" style="1" customWidth="1"/>
    <col min="36" max="36" width="10.25" style="1" hidden="1" customWidth="1"/>
    <col min="37" max="37" width="5" style="1" hidden="1" customWidth="1"/>
    <col min="38" max="38" width="9" style="1" hidden="1" customWidth="1"/>
    <col min="39" max="39" width="5" style="1" hidden="1" customWidth="1"/>
    <col min="40" max="40" width="10.25" style="1" hidden="1" customWidth="1"/>
    <col min="41" max="42" width="5" style="1" hidden="1" customWidth="1"/>
    <col min="43" max="52" width="13" style="1" customWidth="1"/>
    <col min="53" max="16384" width="13" style="1"/>
  </cols>
  <sheetData>
    <row r="1" spans="1:51" s="8" customFormat="1" ht="20.100000000000001" customHeight="1" x14ac:dyDescent="0.15">
      <c r="A1" s="8" t="s">
        <v>306</v>
      </c>
      <c r="X1" s="389" t="s">
        <v>57</v>
      </c>
      <c r="Y1" s="389"/>
      <c r="Z1" s="389"/>
      <c r="AA1" s="389"/>
      <c r="AB1" s="389"/>
      <c r="AC1" s="389"/>
      <c r="AD1" s="389"/>
    </row>
    <row r="2" spans="1:51" ht="20.100000000000001" customHeight="1" x14ac:dyDescent="0.15"/>
    <row r="3" spans="1:51" ht="20.100000000000001" customHeight="1" x14ac:dyDescent="0.15">
      <c r="A3" s="149" t="s">
        <v>137</v>
      </c>
      <c r="B3" s="104"/>
      <c r="C3" s="104"/>
      <c r="D3" s="104"/>
      <c r="E3" s="104"/>
      <c r="F3" s="104"/>
      <c r="G3" s="104"/>
      <c r="H3" s="104"/>
      <c r="I3" s="104"/>
      <c r="J3" s="104"/>
      <c r="K3" s="104"/>
    </row>
    <row r="4" spans="1:51" s="94" customFormat="1" ht="20.100000000000001" customHeight="1" x14ac:dyDescent="0.15">
      <c r="A4" s="473" t="s">
        <v>138</v>
      </c>
      <c r="B4" s="474"/>
      <c r="C4" s="475" t="s">
        <v>139</v>
      </c>
      <c r="D4" s="475"/>
      <c r="E4" s="475"/>
      <c r="F4" s="475"/>
      <c r="G4" s="475"/>
      <c r="H4" s="475"/>
      <c r="I4" s="475"/>
      <c r="J4" s="475"/>
      <c r="K4" s="475"/>
      <c r="L4" s="475"/>
      <c r="M4" s="475"/>
      <c r="N4" s="475"/>
      <c r="O4" s="428" t="s">
        <v>140</v>
      </c>
      <c r="P4" s="429"/>
      <c r="Q4" s="429"/>
      <c r="R4" s="430"/>
      <c r="S4" s="484" t="s">
        <v>141</v>
      </c>
      <c r="T4" s="475"/>
      <c r="U4" s="114" t="s">
        <v>142</v>
      </c>
      <c r="V4" s="153"/>
      <c r="W4" s="114" t="s">
        <v>143</v>
      </c>
      <c r="X4" s="153"/>
      <c r="Y4" s="114" t="s">
        <v>144</v>
      </c>
      <c r="Z4" s="113" t="s">
        <v>145</v>
      </c>
      <c r="AA4" s="490"/>
      <c r="AB4" s="490"/>
      <c r="AC4" s="490"/>
      <c r="AD4" s="115" t="s">
        <v>146</v>
      </c>
      <c r="AE4" s="1"/>
      <c r="AF4" s="1"/>
      <c r="AG4" s="1"/>
    </row>
    <row r="5" spans="1:51" s="94" customFormat="1" ht="20.100000000000001" customHeight="1" x14ac:dyDescent="0.15">
      <c r="A5" s="473" t="s">
        <v>147</v>
      </c>
      <c r="B5" s="474"/>
      <c r="C5" s="484"/>
      <c r="D5" s="475"/>
      <c r="E5" s="475"/>
      <c r="F5" s="475"/>
      <c r="G5" s="475"/>
      <c r="H5" s="475"/>
      <c r="I5" s="475"/>
      <c r="J5" s="475"/>
      <c r="K5" s="475"/>
      <c r="L5" s="475"/>
      <c r="M5" s="475"/>
      <c r="N5" s="475"/>
      <c r="O5" s="428" t="s">
        <v>148</v>
      </c>
      <c r="P5" s="430"/>
      <c r="Q5" s="484"/>
      <c r="R5" s="475"/>
      <c r="S5" s="475"/>
      <c r="T5" s="475"/>
      <c r="U5" s="475"/>
      <c r="V5" s="485"/>
      <c r="W5" s="486" t="s">
        <v>149</v>
      </c>
      <c r="X5" s="487"/>
      <c r="Y5" s="487"/>
      <c r="Z5" s="488"/>
      <c r="AA5" s="489"/>
      <c r="AB5" s="490"/>
      <c r="AC5" s="490"/>
      <c r="AD5" s="116" t="s">
        <v>150</v>
      </c>
      <c r="AE5" s="1"/>
      <c r="AF5" s="1"/>
      <c r="AG5" s="1"/>
    </row>
    <row r="6" spans="1:51" s="94" customFormat="1" ht="20.100000000000001" customHeight="1" x14ac:dyDescent="0.15">
      <c r="A6" s="112" t="s">
        <v>151</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8"/>
      <c r="AE6" s="1"/>
      <c r="AF6" s="1"/>
      <c r="AG6" s="1"/>
    </row>
    <row r="7" spans="1:51" s="94" customFormat="1" ht="20.100000000000001" customHeight="1" x14ac:dyDescent="0.15">
      <c r="A7" s="476" t="s">
        <v>152</v>
      </c>
      <c r="B7" s="477"/>
      <c r="C7" s="477"/>
      <c r="D7" s="477"/>
      <c r="E7" s="477"/>
      <c r="F7" s="477"/>
      <c r="G7" s="477"/>
      <c r="H7" s="477"/>
      <c r="I7" s="477"/>
      <c r="J7" s="477"/>
      <c r="K7" s="477"/>
      <c r="L7" s="120" t="s">
        <v>153</v>
      </c>
      <c r="M7" s="121"/>
      <c r="N7" s="121"/>
      <c r="O7" s="478"/>
      <c r="P7" s="478"/>
      <c r="Q7" s="478"/>
      <c r="R7" s="478"/>
      <c r="S7" s="478"/>
      <c r="T7" s="478"/>
      <c r="U7" s="478"/>
      <c r="V7" s="119" t="s">
        <v>154</v>
      </c>
      <c r="W7" s="122"/>
      <c r="X7" s="119"/>
      <c r="Y7" s="119"/>
      <c r="Z7" s="123"/>
      <c r="AA7" s="124" t="s">
        <v>155</v>
      </c>
      <c r="AB7" s="479"/>
      <c r="AC7" s="479"/>
      <c r="AD7" s="125" t="s">
        <v>142</v>
      </c>
      <c r="AE7" s="1"/>
      <c r="AF7" s="1"/>
      <c r="AG7" s="1"/>
      <c r="AJ7" s="105"/>
      <c r="AK7" s="106"/>
      <c r="AL7" s="107"/>
      <c r="AM7" s="106"/>
      <c r="AN7" s="107"/>
      <c r="AO7" s="106"/>
      <c r="AP7" s="105"/>
      <c r="AQ7" s="108"/>
      <c r="AR7" s="109"/>
      <c r="AS7" s="109"/>
      <c r="AT7" s="109"/>
      <c r="AU7" s="109"/>
      <c r="AV7" s="109"/>
      <c r="AW7" s="109"/>
      <c r="AX7" s="109"/>
      <c r="AY7" s="109"/>
    </row>
    <row r="8" spans="1:51" s="94" customFormat="1" ht="20.100000000000001" customHeight="1" x14ac:dyDescent="0.15">
      <c r="A8" s="480"/>
      <c r="B8" s="481"/>
      <c r="C8" s="481"/>
      <c r="D8" s="481"/>
      <c r="E8" s="481"/>
      <c r="F8" s="481"/>
      <c r="G8" s="481"/>
      <c r="H8" s="481"/>
      <c r="I8" s="481"/>
      <c r="J8" s="481"/>
      <c r="K8" s="481"/>
      <c r="L8" s="128" t="s">
        <v>153</v>
      </c>
      <c r="M8" s="129"/>
      <c r="N8" s="129"/>
      <c r="O8" s="482"/>
      <c r="P8" s="482"/>
      <c r="Q8" s="482"/>
      <c r="R8" s="482"/>
      <c r="S8" s="482"/>
      <c r="T8" s="482"/>
      <c r="U8" s="482"/>
      <c r="V8" s="127" t="s">
        <v>154</v>
      </c>
      <c r="W8" s="131"/>
      <c r="X8" s="127"/>
      <c r="Y8" s="127"/>
      <c r="Z8" s="132"/>
      <c r="AA8" s="133" t="s">
        <v>155</v>
      </c>
      <c r="AB8" s="483"/>
      <c r="AC8" s="483"/>
      <c r="AD8" s="135" t="s">
        <v>142</v>
      </c>
      <c r="AE8" s="1"/>
      <c r="AF8" s="1"/>
      <c r="AG8" s="1"/>
      <c r="AJ8" s="105"/>
      <c r="AK8" s="106"/>
      <c r="AL8" s="107"/>
      <c r="AM8" s="106"/>
      <c r="AN8" s="107"/>
      <c r="AO8" s="106"/>
      <c r="AP8" s="105"/>
      <c r="AQ8" s="110"/>
      <c r="AR8" s="111"/>
      <c r="AS8" s="111"/>
      <c r="AT8" s="111"/>
      <c r="AU8" s="111"/>
      <c r="AV8" s="111"/>
      <c r="AW8" s="111"/>
      <c r="AX8" s="111"/>
      <c r="AY8" s="111"/>
    </row>
    <row r="9" spans="1:51" s="94" customFormat="1" ht="20.100000000000001" customHeight="1" x14ac:dyDescent="0.15">
      <c r="A9" s="126"/>
      <c r="B9" s="127"/>
      <c r="C9" s="127"/>
      <c r="D9" s="127"/>
      <c r="E9" s="127"/>
      <c r="F9" s="127"/>
      <c r="G9" s="127"/>
      <c r="H9" s="127"/>
      <c r="I9" s="127"/>
      <c r="J9" s="127"/>
      <c r="K9" s="127"/>
      <c r="L9" s="128" t="s">
        <v>156</v>
      </c>
      <c r="M9" s="129"/>
      <c r="N9" s="129"/>
      <c r="O9" s="130"/>
      <c r="P9" s="130"/>
      <c r="Q9" s="130"/>
      <c r="R9" s="130"/>
      <c r="S9" s="130"/>
      <c r="T9" s="130"/>
      <c r="U9" s="130"/>
      <c r="V9" s="127" t="s">
        <v>157</v>
      </c>
      <c r="W9" s="131"/>
      <c r="X9" s="127"/>
      <c r="Y9" s="127"/>
      <c r="Z9" s="132"/>
      <c r="AA9" s="133" t="s">
        <v>158</v>
      </c>
      <c r="AB9" s="134"/>
      <c r="AC9" s="134"/>
      <c r="AD9" s="135" t="s">
        <v>142</v>
      </c>
      <c r="AE9" s="1"/>
      <c r="AF9" s="1"/>
      <c r="AG9" s="1"/>
      <c r="AJ9" s="105"/>
      <c r="AK9" s="106"/>
      <c r="AL9" s="107"/>
      <c r="AM9" s="106"/>
      <c r="AN9" s="107"/>
      <c r="AO9" s="106"/>
      <c r="AP9" s="105"/>
      <c r="AQ9" s="110"/>
      <c r="AR9" s="111"/>
      <c r="AS9" s="111"/>
      <c r="AT9" s="111"/>
      <c r="AU9" s="111"/>
      <c r="AV9" s="111"/>
      <c r="AW9" s="111"/>
      <c r="AX9" s="111"/>
      <c r="AY9" s="111"/>
    </row>
    <row r="10" spans="1:51" s="94" customFormat="1" ht="20.100000000000001" customHeight="1" x14ac:dyDescent="0.15">
      <c r="A10" s="136"/>
      <c r="B10" s="137"/>
      <c r="C10" s="137"/>
      <c r="D10" s="137"/>
      <c r="E10" s="137"/>
      <c r="F10" s="137"/>
      <c r="G10" s="137"/>
      <c r="H10" s="137"/>
      <c r="I10" s="137"/>
      <c r="J10" s="137"/>
      <c r="K10" s="137"/>
      <c r="L10" s="138" t="s">
        <v>156</v>
      </c>
      <c r="M10" s="139"/>
      <c r="N10" s="139"/>
      <c r="O10" s="140"/>
      <c r="P10" s="140"/>
      <c r="Q10" s="140"/>
      <c r="R10" s="140"/>
      <c r="S10" s="140"/>
      <c r="T10" s="140"/>
      <c r="U10" s="140"/>
      <c r="V10" s="137" t="s">
        <v>157</v>
      </c>
      <c r="W10" s="141"/>
      <c r="X10" s="137"/>
      <c r="Y10" s="137"/>
      <c r="Z10" s="142"/>
      <c r="AA10" s="143" t="s">
        <v>158</v>
      </c>
      <c r="AB10" s="144"/>
      <c r="AC10" s="144"/>
      <c r="AD10" s="145" t="s">
        <v>142</v>
      </c>
      <c r="AE10" s="1"/>
      <c r="AF10" s="1"/>
      <c r="AG10" s="1"/>
      <c r="AJ10" s="105"/>
      <c r="AK10" s="106"/>
      <c r="AL10" s="107"/>
      <c r="AM10" s="106"/>
      <c r="AN10" s="107"/>
      <c r="AO10" s="106"/>
      <c r="AP10" s="105"/>
      <c r="AQ10" s="110"/>
      <c r="AR10" s="111"/>
      <c r="AS10" s="111"/>
      <c r="AT10" s="111"/>
      <c r="AU10" s="111"/>
      <c r="AV10" s="111"/>
      <c r="AW10" s="111"/>
      <c r="AX10" s="111"/>
      <c r="AY10" s="111"/>
    </row>
    <row r="11" spans="1:51" s="94" customFormat="1" ht="20.100000000000001" customHeight="1" x14ac:dyDescent="0.15">
      <c r="A11" s="155" t="s">
        <v>159</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6"/>
      <c r="AE11" s="1"/>
      <c r="AF11" s="1"/>
      <c r="AG11" s="1"/>
      <c r="AP11" s="105"/>
    </row>
    <row r="12" spans="1:51" ht="20.100000000000001" customHeight="1" x14ac:dyDescent="0.15">
      <c r="A12" s="402" t="s">
        <v>108</v>
      </c>
      <c r="B12" s="537" t="s">
        <v>109</v>
      </c>
      <c r="C12" s="535"/>
      <c r="D12" s="536"/>
      <c r="E12" s="535" t="s">
        <v>160</v>
      </c>
      <c r="F12" s="535"/>
      <c r="G12" s="536"/>
      <c r="H12" s="390" t="s">
        <v>71</v>
      </c>
      <c r="I12" s="390"/>
      <c r="J12" s="390"/>
      <c r="K12" s="390"/>
      <c r="L12" s="390"/>
      <c r="M12" s="368" t="s">
        <v>72</v>
      </c>
      <c r="N12" s="453"/>
      <c r="O12" s="453"/>
      <c r="P12" s="453"/>
      <c r="Q12" s="453"/>
      <c r="R12" s="369"/>
      <c r="S12" s="368" t="s">
        <v>73</v>
      </c>
      <c r="T12" s="453"/>
      <c r="U12" s="453"/>
      <c r="V12" s="369"/>
      <c r="W12" s="390" t="s">
        <v>74</v>
      </c>
      <c r="X12" s="390"/>
      <c r="Y12" s="390"/>
      <c r="Z12" s="390"/>
      <c r="AA12" s="405" t="s">
        <v>111</v>
      </c>
      <c r="AB12" s="405"/>
      <c r="AC12" s="405"/>
      <c r="AD12" s="405"/>
      <c r="AJ12" s="99" t="s">
        <v>112</v>
      </c>
      <c r="AK12" s="98">
        <v>1</v>
      </c>
      <c r="AL12" s="88" t="s">
        <v>161</v>
      </c>
      <c r="AM12" s="98">
        <v>1</v>
      </c>
      <c r="AN12" s="11" t="s">
        <v>89</v>
      </c>
      <c r="AO12" s="11" t="s">
        <v>90</v>
      </c>
      <c r="AP12" s="11" t="s">
        <v>91</v>
      </c>
    </row>
    <row r="13" spans="1:51" ht="20.100000000000001" customHeight="1" x14ac:dyDescent="0.15">
      <c r="A13" s="402"/>
      <c r="B13" s="464"/>
      <c r="C13" s="465"/>
      <c r="D13" s="466"/>
      <c r="E13" s="465"/>
      <c r="F13" s="465"/>
      <c r="G13" s="466"/>
      <c r="H13" s="390"/>
      <c r="I13" s="390"/>
      <c r="J13" s="390"/>
      <c r="K13" s="390"/>
      <c r="L13" s="390"/>
      <c r="M13" s="372"/>
      <c r="N13" s="454"/>
      <c r="O13" s="454"/>
      <c r="P13" s="454"/>
      <c r="Q13" s="454"/>
      <c r="R13" s="373"/>
      <c r="S13" s="372"/>
      <c r="T13" s="454"/>
      <c r="U13" s="454"/>
      <c r="V13" s="373"/>
      <c r="W13" s="390" t="s">
        <v>77</v>
      </c>
      <c r="X13" s="390"/>
      <c r="Y13" s="390"/>
      <c r="Z13" s="390"/>
      <c r="AA13" s="405" t="s">
        <v>114</v>
      </c>
      <c r="AB13" s="405"/>
      <c r="AC13" s="405"/>
      <c r="AD13" s="405"/>
      <c r="AJ13" s="99" t="s">
        <v>115</v>
      </c>
      <c r="AK13" s="98">
        <v>0.7</v>
      </c>
      <c r="AL13" s="88" t="s">
        <v>162</v>
      </c>
      <c r="AM13" s="98">
        <v>0.7</v>
      </c>
      <c r="AN13" s="11" t="s">
        <v>94</v>
      </c>
      <c r="AO13" s="11" t="s">
        <v>95</v>
      </c>
      <c r="AP13" s="11" t="s">
        <v>96</v>
      </c>
    </row>
    <row r="14" spans="1:51" ht="20.100000000000001" customHeight="1" x14ac:dyDescent="0.15">
      <c r="A14" s="402"/>
      <c r="B14" s="464" t="s">
        <v>117</v>
      </c>
      <c r="C14" s="465"/>
      <c r="D14" s="465"/>
      <c r="E14" s="465"/>
      <c r="F14" s="465"/>
      <c r="G14" s="466"/>
      <c r="H14" s="390"/>
      <c r="I14" s="390"/>
      <c r="J14" s="390"/>
      <c r="K14" s="390"/>
      <c r="L14" s="390"/>
      <c r="M14" s="390" t="s">
        <v>79</v>
      </c>
      <c r="N14" s="390"/>
      <c r="O14" s="390"/>
      <c r="P14" s="390"/>
      <c r="Q14" s="390"/>
      <c r="R14" s="390"/>
      <c r="S14" s="398" t="s">
        <v>118</v>
      </c>
      <c r="T14" s="398"/>
      <c r="U14" s="398"/>
      <c r="V14" s="398"/>
      <c r="W14" s="390" t="s">
        <v>81</v>
      </c>
      <c r="X14" s="390"/>
      <c r="Y14" s="390"/>
      <c r="Z14" s="390"/>
      <c r="AA14" s="398" t="s">
        <v>82</v>
      </c>
      <c r="AB14" s="398"/>
      <c r="AC14" s="398"/>
      <c r="AD14" s="398"/>
      <c r="AJ14" s="99" t="s">
        <v>119</v>
      </c>
      <c r="AK14" s="98">
        <v>0.4</v>
      </c>
      <c r="AL14" s="88" t="s">
        <v>163</v>
      </c>
      <c r="AM14" s="98">
        <v>0.4</v>
      </c>
      <c r="AN14" s="11" t="s">
        <v>99</v>
      </c>
      <c r="AO14" s="11" t="s">
        <v>100</v>
      </c>
      <c r="AP14" s="11" t="s">
        <v>101</v>
      </c>
    </row>
    <row r="15" spans="1:51" ht="27.95" customHeight="1" x14ac:dyDescent="0.15">
      <c r="A15" s="399" t="s">
        <v>120</v>
      </c>
      <c r="B15" s="521" t="s">
        <v>112</v>
      </c>
      <c r="C15" s="522"/>
      <c r="D15" s="523"/>
      <c r="E15" s="521" t="s">
        <v>164</v>
      </c>
      <c r="F15" s="522"/>
      <c r="G15" s="523"/>
      <c r="H15" s="397" t="s">
        <v>121</v>
      </c>
      <c r="I15" s="397"/>
      <c r="J15" s="397"/>
      <c r="K15" s="397"/>
      <c r="L15" s="397"/>
      <c r="M15" s="507" t="s">
        <v>122</v>
      </c>
      <c r="N15" s="508"/>
      <c r="O15" s="508"/>
      <c r="P15" s="508"/>
      <c r="Q15" s="508"/>
      <c r="R15" s="509"/>
      <c r="S15" s="467" t="s">
        <v>123</v>
      </c>
      <c r="T15" s="468"/>
      <c r="U15" s="468"/>
      <c r="V15" s="469"/>
      <c r="W15" s="503" t="s">
        <v>124</v>
      </c>
      <c r="X15" s="504"/>
      <c r="Y15" s="504"/>
      <c r="Z15" s="505"/>
      <c r="AA15" s="506" t="s">
        <v>88</v>
      </c>
      <c r="AB15" s="506"/>
      <c r="AC15" s="506"/>
      <c r="AD15" s="506"/>
      <c r="AJ15" s="11" t="s">
        <v>99</v>
      </c>
      <c r="AK15" s="98"/>
      <c r="AL15" s="88" t="s">
        <v>165</v>
      </c>
      <c r="AM15" s="11"/>
      <c r="AO15" s="11" t="s">
        <v>99</v>
      </c>
      <c r="AP15" s="11" t="s">
        <v>99</v>
      </c>
    </row>
    <row r="16" spans="1:51" ht="27.95" customHeight="1" x14ac:dyDescent="0.15">
      <c r="A16" s="399"/>
      <c r="B16" s="521"/>
      <c r="C16" s="522"/>
      <c r="D16" s="523"/>
      <c r="E16" s="521"/>
      <c r="F16" s="522"/>
      <c r="G16" s="523"/>
      <c r="H16" s="397"/>
      <c r="I16" s="397"/>
      <c r="J16" s="397"/>
      <c r="K16" s="397"/>
      <c r="L16" s="397"/>
      <c r="M16" s="510"/>
      <c r="N16" s="511"/>
      <c r="O16" s="511"/>
      <c r="P16" s="511"/>
      <c r="Q16" s="511"/>
      <c r="R16" s="512"/>
      <c r="S16" s="470"/>
      <c r="T16" s="471"/>
      <c r="U16" s="471"/>
      <c r="V16" s="472"/>
      <c r="W16" s="503" t="s">
        <v>126</v>
      </c>
      <c r="X16" s="504"/>
      <c r="Y16" s="504"/>
      <c r="Z16" s="505"/>
      <c r="AA16" s="506" t="s">
        <v>93</v>
      </c>
      <c r="AB16" s="506"/>
      <c r="AC16" s="506"/>
      <c r="AD16" s="506"/>
    </row>
    <row r="17" spans="1:30" ht="27.95" customHeight="1" thickBot="1" x14ac:dyDescent="0.2">
      <c r="A17" s="396"/>
      <c r="B17" s="538">
        <f>VLOOKUP(B15,$AJ$12:$AK$15,2,FALSE)</f>
        <v>1</v>
      </c>
      <c r="C17" s="539"/>
      <c r="D17" s="540"/>
      <c r="E17" s="538">
        <f>VLOOKUP(E15,$AL$12:$AM$15,2,FALSE)</f>
        <v>1</v>
      </c>
      <c r="F17" s="539"/>
      <c r="G17" s="540"/>
      <c r="H17" s="400"/>
      <c r="I17" s="400"/>
      <c r="J17" s="400"/>
      <c r="K17" s="400"/>
      <c r="L17" s="400"/>
      <c r="M17" s="393" t="s">
        <v>89</v>
      </c>
      <c r="N17" s="393"/>
      <c r="O17" s="393"/>
      <c r="P17" s="393"/>
      <c r="Q17" s="393"/>
      <c r="R17" s="393"/>
      <c r="S17" s="400" t="s">
        <v>90</v>
      </c>
      <c r="T17" s="400"/>
      <c r="U17" s="400"/>
      <c r="V17" s="400"/>
      <c r="W17" s="394">
        <v>12000</v>
      </c>
      <c r="X17" s="394"/>
      <c r="Y17" s="395"/>
      <c r="Z17" s="150" t="s">
        <v>127</v>
      </c>
      <c r="AA17" s="396" t="s">
        <v>91</v>
      </c>
      <c r="AB17" s="396"/>
      <c r="AC17" s="396"/>
      <c r="AD17" s="396"/>
    </row>
    <row r="18" spans="1:30" ht="27.95" customHeight="1" thickTop="1" x14ac:dyDescent="0.15">
      <c r="A18" s="410">
        <v>1</v>
      </c>
      <c r="B18" s="541" t="s">
        <v>99</v>
      </c>
      <c r="C18" s="542"/>
      <c r="D18" s="543"/>
      <c r="E18" s="541" t="s">
        <v>166</v>
      </c>
      <c r="F18" s="542"/>
      <c r="G18" s="543"/>
      <c r="H18" s="502"/>
      <c r="I18" s="502"/>
      <c r="J18" s="502"/>
      <c r="K18" s="502"/>
      <c r="L18" s="502"/>
      <c r="M18" s="513"/>
      <c r="N18" s="514"/>
      <c r="O18" s="514"/>
      <c r="P18" s="514"/>
      <c r="Q18" s="514"/>
      <c r="R18" s="515"/>
      <c r="S18" s="455"/>
      <c r="T18" s="456"/>
      <c r="U18" s="456"/>
      <c r="V18" s="457"/>
      <c r="W18" s="406"/>
      <c r="X18" s="406"/>
      <c r="Y18" s="406"/>
      <c r="Z18" s="406"/>
      <c r="AA18" s="407" t="s">
        <v>128</v>
      </c>
      <c r="AB18" s="407"/>
      <c r="AC18" s="407"/>
      <c r="AD18" s="407"/>
    </row>
    <row r="19" spans="1:30" ht="27.95" customHeight="1" x14ac:dyDescent="0.15">
      <c r="A19" s="399"/>
      <c r="B19" s="521"/>
      <c r="C19" s="522"/>
      <c r="D19" s="523"/>
      <c r="E19" s="521"/>
      <c r="F19" s="522"/>
      <c r="G19" s="523"/>
      <c r="H19" s="412"/>
      <c r="I19" s="412"/>
      <c r="J19" s="412"/>
      <c r="K19" s="412"/>
      <c r="L19" s="412"/>
      <c r="M19" s="499"/>
      <c r="N19" s="500"/>
      <c r="O19" s="500"/>
      <c r="P19" s="500"/>
      <c r="Q19" s="500"/>
      <c r="R19" s="501"/>
      <c r="S19" s="458"/>
      <c r="T19" s="459"/>
      <c r="U19" s="459"/>
      <c r="V19" s="460"/>
      <c r="W19" s="408"/>
      <c r="X19" s="408"/>
      <c r="Y19" s="408"/>
      <c r="Z19" s="408"/>
      <c r="AA19" s="409" t="s">
        <v>128</v>
      </c>
      <c r="AB19" s="409"/>
      <c r="AC19" s="409"/>
      <c r="AD19" s="409"/>
    </row>
    <row r="20" spans="1:30" ht="27.95" customHeight="1" x14ac:dyDescent="0.15">
      <c r="A20" s="399"/>
      <c r="B20" s="518">
        <f>VLOOKUP(B18,$AJ$12:$AK$15,2,FALSE)</f>
        <v>0</v>
      </c>
      <c r="C20" s="519"/>
      <c r="D20" s="520"/>
      <c r="E20" s="518">
        <f>VLOOKUP(E18,$AL$12:$AM$15,2,FALSE)</f>
        <v>0</v>
      </c>
      <c r="F20" s="519"/>
      <c r="G20" s="520"/>
      <c r="H20" s="412"/>
      <c r="I20" s="412"/>
      <c r="J20" s="412"/>
      <c r="K20" s="412"/>
      <c r="L20" s="412"/>
      <c r="M20" s="401" t="s">
        <v>99</v>
      </c>
      <c r="N20" s="401"/>
      <c r="O20" s="401"/>
      <c r="P20" s="401"/>
      <c r="Q20" s="401"/>
      <c r="R20" s="401"/>
      <c r="S20" s="397" t="s">
        <v>99</v>
      </c>
      <c r="T20" s="397"/>
      <c r="U20" s="397"/>
      <c r="V20" s="397"/>
      <c r="W20" s="494"/>
      <c r="X20" s="494"/>
      <c r="Y20" s="495"/>
      <c r="Z20" s="169" t="s">
        <v>127</v>
      </c>
      <c r="AA20" s="399" t="s">
        <v>99</v>
      </c>
      <c r="AB20" s="399"/>
      <c r="AC20" s="399"/>
      <c r="AD20" s="399"/>
    </row>
    <row r="21" spans="1:30" ht="27.95" customHeight="1" x14ac:dyDescent="0.15">
      <c r="A21" s="399">
        <v>2</v>
      </c>
      <c r="B21" s="521" t="s">
        <v>99</v>
      </c>
      <c r="C21" s="522"/>
      <c r="D21" s="523"/>
      <c r="E21" s="521" t="s">
        <v>166</v>
      </c>
      <c r="F21" s="522"/>
      <c r="G21" s="523"/>
      <c r="H21" s="412"/>
      <c r="I21" s="412"/>
      <c r="J21" s="412"/>
      <c r="K21" s="412"/>
      <c r="L21" s="412"/>
      <c r="M21" s="496"/>
      <c r="N21" s="497"/>
      <c r="O21" s="497"/>
      <c r="P21" s="497"/>
      <c r="Q21" s="497"/>
      <c r="R21" s="498"/>
      <c r="S21" s="532"/>
      <c r="T21" s="533"/>
      <c r="U21" s="533"/>
      <c r="V21" s="534"/>
      <c r="W21" s="491"/>
      <c r="X21" s="492"/>
      <c r="Y21" s="492"/>
      <c r="Z21" s="493"/>
      <c r="AA21" s="407" t="s">
        <v>128</v>
      </c>
      <c r="AB21" s="407"/>
      <c r="AC21" s="407"/>
      <c r="AD21" s="407"/>
    </row>
    <row r="22" spans="1:30" ht="27.95" customHeight="1" x14ac:dyDescent="0.15">
      <c r="A22" s="399"/>
      <c r="B22" s="521"/>
      <c r="C22" s="522"/>
      <c r="D22" s="523"/>
      <c r="E22" s="521"/>
      <c r="F22" s="522"/>
      <c r="G22" s="523"/>
      <c r="H22" s="412"/>
      <c r="I22" s="412"/>
      <c r="J22" s="412"/>
      <c r="K22" s="412"/>
      <c r="L22" s="412"/>
      <c r="M22" s="499"/>
      <c r="N22" s="500"/>
      <c r="O22" s="500"/>
      <c r="P22" s="500"/>
      <c r="Q22" s="500"/>
      <c r="R22" s="501"/>
      <c r="S22" s="458"/>
      <c r="T22" s="459"/>
      <c r="U22" s="459"/>
      <c r="V22" s="460"/>
      <c r="W22" s="415"/>
      <c r="X22" s="416"/>
      <c r="Y22" s="416"/>
      <c r="Z22" s="417"/>
      <c r="AA22" s="409" t="s">
        <v>128</v>
      </c>
      <c r="AB22" s="409"/>
      <c r="AC22" s="409"/>
      <c r="AD22" s="409"/>
    </row>
    <row r="23" spans="1:30" ht="27.95" customHeight="1" x14ac:dyDescent="0.15">
      <c r="A23" s="399"/>
      <c r="B23" s="518">
        <f>VLOOKUP(B21,$AJ$12:$AK$15,2,FALSE)</f>
        <v>0</v>
      </c>
      <c r="C23" s="519"/>
      <c r="D23" s="520"/>
      <c r="E23" s="518">
        <f>VLOOKUP(E21,$AL$12:$AM$15,2,FALSE)</f>
        <v>0</v>
      </c>
      <c r="F23" s="519"/>
      <c r="G23" s="520"/>
      <c r="H23" s="412"/>
      <c r="I23" s="412"/>
      <c r="J23" s="412"/>
      <c r="K23" s="412"/>
      <c r="L23" s="412"/>
      <c r="M23" s="401" t="s">
        <v>99</v>
      </c>
      <c r="N23" s="401"/>
      <c r="O23" s="401"/>
      <c r="P23" s="401"/>
      <c r="Q23" s="401"/>
      <c r="R23" s="401"/>
      <c r="S23" s="397" t="s">
        <v>99</v>
      </c>
      <c r="T23" s="397"/>
      <c r="U23" s="397"/>
      <c r="V23" s="397"/>
      <c r="W23" s="494"/>
      <c r="X23" s="494"/>
      <c r="Y23" s="495"/>
      <c r="Z23" s="169" t="s">
        <v>127</v>
      </c>
      <c r="AA23" s="399" t="s">
        <v>99</v>
      </c>
      <c r="AB23" s="399"/>
      <c r="AC23" s="399"/>
      <c r="AD23" s="399"/>
    </row>
    <row r="24" spans="1:30" ht="27.95" customHeight="1" x14ac:dyDescent="0.15">
      <c r="A24" s="399">
        <v>3</v>
      </c>
      <c r="B24" s="521" t="s">
        <v>99</v>
      </c>
      <c r="C24" s="522"/>
      <c r="D24" s="523"/>
      <c r="E24" s="521" t="s">
        <v>166</v>
      </c>
      <c r="F24" s="522"/>
      <c r="G24" s="523"/>
      <c r="H24" s="412"/>
      <c r="I24" s="412"/>
      <c r="J24" s="412"/>
      <c r="K24" s="412"/>
      <c r="L24" s="412"/>
      <c r="M24" s="529"/>
      <c r="N24" s="530"/>
      <c r="O24" s="530"/>
      <c r="P24" s="530"/>
      <c r="Q24" s="530"/>
      <c r="R24" s="531"/>
      <c r="S24" s="461"/>
      <c r="T24" s="462"/>
      <c r="U24" s="462"/>
      <c r="V24" s="463"/>
      <c r="W24" s="421"/>
      <c r="X24" s="422"/>
      <c r="Y24" s="422"/>
      <c r="Z24" s="423"/>
      <c r="AA24" s="409" t="s">
        <v>128</v>
      </c>
      <c r="AB24" s="409"/>
      <c r="AC24" s="409"/>
      <c r="AD24" s="409"/>
    </row>
    <row r="25" spans="1:30" ht="27.95" customHeight="1" x14ac:dyDescent="0.15">
      <c r="A25" s="399"/>
      <c r="B25" s="521"/>
      <c r="C25" s="522"/>
      <c r="D25" s="523"/>
      <c r="E25" s="521"/>
      <c r="F25" s="522"/>
      <c r="G25" s="523"/>
      <c r="H25" s="412"/>
      <c r="I25" s="412"/>
      <c r="J25" s="412"/>
      <c r="K25" s="412"/>
      <c r="L25" s="412"/>
      <c r="M25" s="499"/>
      <c r="N25" s="500"/>
      <c r="O25" s="500"/>
      <c r="P25" s="500"/>
      <c r="Q25" s="500"/>
      <c r="R25" s="501"/>
      <c r="S25" s="458"/>
      <c r="T25" s="459"/>
      <c r="U25" s="459"/>
      <c r="V25" s="460"/>
      <c r="W25" s="415"/>
      <c r="X25" s="416"/>
      <c r="Y25" s="416"/>
      <c r="Z25" s="417"/>
      <c r="AA25" s="409" t="s">
        <v>128</v>
      </c>
      <c r="AB25" s="409"/>
      <c r="AC25" s="409"/>
      <c r="AD25" s="409"/>
    </row>
    <row r="26" spans="1:30" ht="27.95" customHeight="1" x14ac:dyDescent="0.15">
      <c r="A26" s="399"/>
      <c r="B26" s="518">
        <f>VLOOKUP(B24,$AJ$12:$AK$15,2,FALSE)</f>
        <v>0</v>
      </c>
      <c r="C26" s="519"/>
      <c r="D26" s="520"/>
      <c r="E26" s="518">
        <f>VLOOKUP(E24,$AL$12:$AM$15,2,FALSE)</f>
        <v>0</v>
      </c>
      <c r="F26" s="519"/>
      <c r="G26" s="520"/>
      <c r="H26" s="412"/>
      <c r="I26" s="412"/>
      <c r="J26" s="412"/>
      <c r="K26" s="412"/>
      <c r="L26" s="412"/>
      <c r="M26" s="401" t="s">
        <v>99</v>
      </c>
      <c r="N26" s="401"/>
      <c r="O26" s="401"/>
      <c r="P26" s="401"/>
      <c r="Q26" s="401"/>
      <c r="R26" s="401"/>
      <c r="S26" s="397" t="s">
        <v>99</v>
      </c>
      <c r="T26" s="397"/>
      <c r="U26" s="397"/>
      <c r="V26" s="397"/>
      <c r="W26" s="494"/>
      <c r="X26" s="494"/>
      <c r="Y26" s="495"/>
      <c r="Z26" s="169" t="s">
        <v>127</v>
      </c>
      <c r="AA26" s="399" t="s">
        <v>99</v>
      </c>
      <c r="AB26" s="399"/>
      <c r="AC26" s="399"/>
      <c r="AD26" s="399"/>
    </row>
    <row r="27" spans="1:30" ht="20.100000000000001" customHeight="1" x14ac:dyDescent="0.15">
      <c r="A27" s="425" t="s">
        <v>129</v>
      </c>
      <c r="B27" s="152">
        <v>1</v>
      </c>
      <c r="C27" s="426" t="s">
        <v>130</v>
      </c>
      <c r="D27" s="427"/>
      <c r="E27" s="427"/>
      <c r="F27" s="524">
        <v>1.5</v>
      </c>
      <c r="G27" s="525"/>
      <c r="H27" s="426" t="s">
        <v>131</v>
      </c>
      <c r="I27" s="427"/>
      <c r="J27" s="526"/>
      <c r="K27" s="527">
        <f>B20</f>
        <v>0</v>
      </c>
      <c r="L27" s="528"/>
      <c r="M27" s="433" t="s">
        <v>167</v>
      </c>
      <c r="N27" s="434"/>
      <c r="O27" s="434"/>
      <c r="P27" s="435">
        <f>E20</f>
        <v>0</v>
      </c>
      <c r="Q27" s="436"/>
      <c r="R27" s="433" t="s">
        <v>133</v>
      </c>
      <c r="S27" s="434"/>
      <c r="T27" s="437">
        <f>F27</f>
        <v>1.5</v>
      </c>
      <c r="U27" s="435"/>
      <c r="V27" s="96" t="s">
        <v>134</v>
      </c>
      <c r="W27" s="440">
        <f>K27</f>
        <v>0</v>
      </c>
      <c r="X27" s="441"/>
      <c r="Y27" s="102" t="s">
        <v>134</v>
      </c>
      <c r="Z27" s="442">
        <f>P27</f>
        <v>0</v>
      </c>
      <c r="AA27" s="442"/>
      <c r="AB27" s="103" t="s">
        <v>135</v>
      </c>
      <c r="AC27" s="516">
        <f>ROUNDDOWN((F27*K27*P27),1)</f>
        <v>0</v>
      </c>
      <c r="AD27" s="517"/>
    </row>
    <row r="28" spans="1:30" ht="20.100000000000001" customHeight="1" x14ac:dyDescent="0.15">
      <c r="A28" s="425"/>
      <c r="B28" s="101">
        <v>2</v>
      </c>
      <c r="C28" s="448" t="s">
        <v>130</v>
      </c>
      <c r="D28" s="448"/>
      <c r="E28" s="428"/>
      <c r="F28" s="435">
        <v>1.5</v>
      </c>
      <c r="G28" s="436"/>
      <c r="H28" s="428" t="s">
        <v>131</v>
      </c>
      <c r="I28" s="429"/>
      <c r="J28" s="430"/>
      <c r="K28" s="431">
        <f>B23</f>
        <v>0</v>
      </c>
      <c r="L28" s="432"/>
      <c r="M28" s="433" t="s">
        <v>167</v>
      </c>
      <c r="N28" s="434"/>
      <c r="O28" s="434"/>
      <c r="P28" s="435">
        <f>E23</f>
        <v>0</v>
      </c>
      <c r="Q28" s="436"/>
      <c r="R28" s="433" t="s">
        <v>133</v>
      </c>
      <c r="S28" s="434"/>
      <c r="T28" s="437">
        <f>F28</f>
        <v>1.5</v>
      </c>
      <c r="U28" s="435"/>
      <c r="V28" s="96" t="s">
        <v>134</v>
      </c>
      <c r="W28" s="440">
        <f>K28</f>
        <v>0</v>
      </c>
      <c r="X28" s="441"/>
      <c r="Y28" s="102" t="s">
        <v>134</v>
      </c>
      <c r="Z28" s="442">
        <f>P28</f>
        <v>0</v>
      </c>
      <c r="AA28" s="442"/>
      <c r="AB28" s="103" t="s">
        <v>135</v>
      </c>
      <c r="AC28" s="516">
        <f>ROUNDDOWN((F28*K28*P28),1)</f>
        <v>0</v>
      </c>
      <c r="AD28" s="517"/>
    </row>
    <row r="29" spans="1:30" ht="20.100000000000001" customHeight="1" x14ac:dyDescent="0.15">
      <c r="A29" s="425"/>
      <c r="B29" s="101">
        <v>3</v>
      </c>
      <c r="C29" s="448" t="s">
        <v>130</v>
      </c>
      <c r="D29" s="448"/>
      <c r="E29" s="428"/>
      <c r="F29" s="435">
        <v>1.5</v>
      </c>
      <c r="G29" s="436"/>
      <c r="H29" s="428" t="s">
        <v>131</v>
      </c>
      <c r="I29" s="429"/>
      <c r="J29" s="430"/>
      <c r="K29" s="431">
        <f>B26</f>
        <v>0</v>
      </c>
      <c r="L29" s="432"/>
      <c r="M29" s="433" t="s">
        <v>167</v>
      </c>
      <c r="N29" s="434"/>
      <c r="O29" s="434"/>
      <c r="P29" s="435">
        <f>E26</f>
        <v>0</v>
      </c>
      <c r="Q29" s="436"/>
      <c r="R29" s="433" t="s">
        <v>133</v>
      </c>
      <c r="S29" s="434"/>
      <c r="T29" s="437">
        <f>F29</f>
        <v>1.5</v>
      </c>
      <c r="U29" s="435"/>
      <c r="V29" s="96" t="s">
        <v>134</v>
      </c>
      <c r="W29" s="440">
        <f>K29</f>
        <v>0</v>
      </c>
      <c r="X29" s="441"/>
      <c r="Y29" s="102" t="s">
        <v>134</v>
      </c>
      <c r="Z29" s="442">
        <f>P29</f>
        <v>0</v>
      </c>
      <c r="AA29" s="442"/>
      <c r="AB29" s="103" t="s">
        <v>135</v>
      </c>
      <c r="AC29" s="516">
        <f>ROUNDDOWN((F29*K29*P29),1)</f>
        <v>0</v>
      </c>
      <c r="AD29" s="517"/>
    </row>
    <row r="30" spans="1:30" ht="20.100000000000001" customHeight="1" x14ac:dyDescent="0.15">
      <c r="A30" s="425"/>
      <c r="B30" s="438" t="s">
        <v>136</v>
      </c>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43">
        <f>SUM(AC27:AD29)</f>
        <v>0</v>
      </c>
      <c r="AC30" s="444"/>
      <c r="AD30" s="445"/>
    </row>
    <row r="31" spans="1:30" ht="12.75" customHeight="1" x14ac:dyDescent="0.15">
      <c r="A31" s="146"/>
      <c r="B31" s="146"/>
      <c r="C31" s="146"/>
      <c r="D31" s="146"/>
      <c r="E31" s="146"/>
      <c r="F31" s="146"/>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row>
    <row r="32" spans="1:30" ht="12.75" customHeight="1" x14ac:dyDescent="0.15">
      <c r="A32" s="2"/>
      <c r="B32" s="2"/>
      <c r="C32" s="2"/>
      <c r="D32" s="2"/>
      <c r="E32" s="2"/>
      <c r="F32" s="2"/>
    </row>
  </sheetData>
  <sheetProtection selectLockedCells="1"/>
  <mergeCells count="134">
    <mergeCell ref="B21:D22"/>
    <mergeCell ref="E21:G22"/>
    <mergeCell ref="S12:V13"/>
    <mergeCell ref="S18:V19"/>
    <mergeCell ref="S21:V22"/>
    <mergeCell ref="M12:R13"/>
    <mergeCell ref="AA25:AD25"/>
    <mergeCell ref="AA21:AD21"/>
    <mergeCell ref="W22:Z22"/>
    <mergeCell ref="E12:G13"/>
    <mergeCell ref="B12:D13"/>
    <mergeCell ref="B15:D16"/>
    <mergeCell ref="B17:D17"/>
    <mergeCell ref="E17:G17"/>
    <mergeCell ref="E15:G16"/>
    <mergeCell ref="B18:D19"/>
    <mergeCell ref="E18:G19"/>
    <mergeCell ref="B20:D20"/>
    <mergeCell ref="E20:G20"/>
    <mergeCell ref="AA22:AD22"/>
    <mergeCell ref="W23:Y23"/>
    <mergeCell ref="AA23:AD23"/>
    <mergeCell ref="M20:R20"/>
    <mergeCell ref="S20:V20"/>
    <mergeCell ref="W29:X29"/>
    <mergeCell ref="Z29:AA29"/>
    <mergeCell ref="AC29:AD29"/>
    <mergeCell ref="B30:AA30"/>
    <mergeCell ref="AB30:AD30"/>
    <mergeCell ref="R28:S28"/>
    <mergeCell ref="T28:U28"/>
    <mergeCell ref="W28:X28"/>
    <mergeCell ref="Z28:AA28"/>
    <mergeCell ref="AC28:AD28"/>
    <mergeCell ref="F29:G29"/>
    <mergeCell ref="H29:J29"/>
    <mergeCell ref="K29:L29"/>
    <mergeCell ref="M29:O29"/>
    <mergeCell ref="P29:Q29"/>
    <mergeCell ref="C29:E29"/>
    <mergeCell ref="C28:E28"/>
    <mergeCell ref="K28:L28"/>
    <mergeCell ref="F28:G28"/>
    <mergeCell ref="H28:J28"/>
    <mergeCell ref="M28:O28"/>
    <mergeCell ref="P28:Q28"/>
    <mergeCell ref="W27:X27"/>
    <mergeCell ref="Z27:AA27"/>
    <mergeCell ref="AC27:AD27"/>
    <mergeCell ref="B23:D23"/>
    <mergeCell ref="E23:G23"/>
    <mergeCell ref="B24:D25"/>
    <mergeCell ref="E24:G25"/>
    <mergeCell ref="B26:D26"/>
    <mergeCell ref="E26:G26"/>
    <mergeCell ref="F27:G27"/>
    <mergeCell ref="H27:J27"/>
    <mergeCell ref="K27:L27"/>
    <mergeCell ref="M27:O27"/>
    <mergeCell ref="M26:R26"/>
    <mergeCell ref="S26:V26"/>
    <mergeCell ref="W26:Y26"/>
    <mergeCell ref="AA26:AD26"/>
    <mergeCell ref="S24:V25"/>
    <mergeCell ref="W24:Z24"/>
    <mergeCell ref="AA24:AD24"/>
    <mergeCell ref="W25:Z25"/>
    <mergeCell ref="M24:R25"/>
    <mergeCell ref="M23:R23"/>
    <mergeCell ref="S23:V23"/>
    <mergeCell ref="W17:Y17"/>
    <mergeCell ref="AA17:AD17"/>
    <mergeCell ref="H18:L20"/>
    <mergeCell ref="W18:Z18"/>
    <mergeCell ref="AA18:AD18"/>
    <mergeCell ref="W15:Z15"/>
    <mergeCell ref="AA15:AD15"/>
    <mergeCell ref="W16:Z16"/>
    <mergeCell ref="AA16:AD16"/>
    <mergeCell ref="M15:R16"/>
    <mergeCell ref="M18:R19"/>
    <mergeCell ref="S15:V16"/>
    <mergeCell ref="A27:A30"/>
    <mergeCell ref="R29:S29"/>
    <mergeCell ref="T29:U29"/>
    <mergeCell ref="C27:E27"/>
    <mergeCell ref="P27:Q27"/>
    <mergeCell ref="R27:S27"/>
    <mergeCell ref="T27:U27"/>
    <mergeCell ref="H24:L26"/>
    <mergeCell ref="A24:A26"/>
    <mergeCell ref="A21:A23"/>
    <mergeCell ref="W19:Z19"/>
    <mergeCell ref="AA19:AD19"/>
    <mergeCell ref="A18:A20"/>
    <mergeCell ref="M17:R17"/>
    <mergeCell ref="A15:A17"/>
    <mergeCell ref="A12:A14"/>
    <mergeCell ref="B14:G14"/>
    <mergeCell ref="M14:R14"/>
    <mergeCell ref="S14:V14"/>
    <mergeCell ref="W14:Z14"/>
    <mergeCell ref="AA14:AD14"/>
    <mergeCell ref="H15:L17"/>
    <mergeCell ref="H12:L14"/>
    <mergeCell ref="W12:Z12"/>
    <mergeCell ref="AA12:AD12"/>
    <mergeCell ref="W13:Z13"/>
    <mergeCell ref="AA13:AD13"/>
    <mergeCell ref="H21:L23"/>
    <mergeCell ref="W21:Z21"/>
    <mergeCell ref="S17:V17"/>
    <mergeCell ref="W20:Y20"/>
    <mergeCell ref="AA20:AD20"/>
    <mergeCell ref="M21:R22"/>
    <mergeCell ref="X1:Z1"/>
    <mergeCell ref="AA1:AD1"/>
    <mergeCell ref="A4:B4"/>
    <mergeCell ref="C4:N4"/>
    <mergeCell ref="O4:R4"/>
    <mergeCell ref="A7:K7"/>
    <mergeCell ref="O7:U7"/>
    <mergeCell ref="AB7:AC7"/>
    <mergeCell ref="A8:K8"/>
    <mergeCell ref="O8:U8"/>
    <mergeCell ref="AB8:AC8"/>
    <mergeCell ref="A5:B5"/>
    <mergeCell ref="C5:N5"/>
    <mergeCell ref="O5:P5"/>
    <mergeCell ref="Q5:V5"/>
    <mergeCell ref="W5:Z5"/>
    <mergeCell ref="AA5:AC5"/>
    <mergeCell ref="AA4:AC4"/>
    <mergeCell ref="S4:T4"/>
  </mergeCells>
  <phoneticPr fontId="3"/>
  <dataValidations count="5">
    <dataValidation type="list" allowBlank="1" showInputMessage="1" showErrorMessage="1" sqref="S17:V17 S20:V20 S23:V23 S26:V26" xr:uid="{11D0A408-54DF-4CFB-B4A1-D4FF66C1C803}">
      <formula1>$AO$12:$AO$15</formula1>
    </dataValidation>
    <dataValidation type="list" allowBlank="1" showInputMessage="1" showErrorMessage="1" sqref="B15:C16 B21:C22 B18:C19 B24:C25" xr:uid="{D48F7691-7B28-4315-99C8-47608BB44374}">
      <formula1>$AJ$12:$AJ$15</formula1>
    </dataValidation>
    <dataValidation type="list" allowBlank="1" showInputMessage="1" showErrorMessage="1" sqref="E15 E21 E18 E24" xr:uid="{B0051E5D-15A8-4CE2-80FB-93DA091030C7}">
      <formula1>$AL$12:$AL$15</formula1>
    </dataValidation>
    <dataValidation type="list" allowBlank="1" showInputMessage="1" showErrorMessage="1" sqref="M17:R17 M20:R20 M23:R23 M26:R26" xr:uid="{B99D4316-7724-41D3-A771-94E2AAB40C3A}">
      <formula1>$AN$12:$AN$14</formula1>
    </dataValidation>
    <dataValidation type="list" allowBlank="1" showInputMessage="1" showErrorMessage="1" sqref="AA17:AD17 AA20:AD20 AA23:AD23 AA26:AD26" xr:uid="{B6BA4172-F1CB-4F7F-A27F-872150E6804A}">
      <formula1>$AP$12:$AP$15</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35085-F6A7-43A9-B7C3-2CA2F8F67E1F}">
  <dimension ref="A1:AY32"/>
  <sheetViews>
    <sheetView showGridLines="0" view="pageBreakPreview" zoomScaleNormal="115" zoomScaleSheetLayoutView="100" workbookViewId="0">
      <selection activeCell="A2" sqref="A2"/>
    </sheetView>
  </sheetViews>
  <sheetFormatPr defaultColWidth="13" defaultRowHeight="12" x14ac:dyDescent="0.15"/>
  <cols>
    <col min="1" max="5" width="3.125" style="1" customWidth="1"/>
    <col min="6" max="7" width="2.625" style="1" customWidth="1"/>
    <col min="8" max="10" width="3.125" style="1" customWidth="1"/>
    <col min="11" max="12" width="2.625" style="1" customWidth="1"/>
    <col min="13" max="15" width="3.125" style="1" customWidth="1"/>
    <col min="16" max="17" width="2.625" style="1" customWidth="1"/>
    <col min="18" max="30" width="3.125" style="1" customWidth="1"/>
    <col min="31" max="34" width="2.125" style="1" customWidth="1"/>
    <col min="35" max="35" width="11.5" style="1" customWidth="1"/>
    <col min="36" max="36" width="10.25" style="1" hidden="1" customWidth="1"/>
    <col min="37" max="37" width="5" style="1" hidden="1" customWidth="1"/>
    <col min="38" max="38" width="9" style="1" hidden="1" customWidth="1"/>
    <col min="39" max="39" width="5" style="1" hidden="1" customWidth="1"/>
    <col min="40" max="40" width="10.25" style="1" hidden="1" customWidth="1"/>
    <col min="41" max="42" width="5" style="1" hidden="1" customWidth="1"/>
    <col min="43" max="52" width="13" style="1" customWidth="1"/>
    <col min="53" max="16384" width="13" style="1"/>
  </cols>
  <sheetData>
    <row r="1" spans="1:51" s="8" customFormat="1" ht="20.100000000000001" customHeight="1" x14ac:dyDescent="0.15">
      <c r="A1" s="8" t="s">
        <v>306</v>
      </c>
      <c r="X1" s="389" t="s">
        <v>57</v>
      </c>
      <c r="Y1" s="389"/>
      <c r="Z1" s="389"/>
      <c r="AA1" s="389"/>
      <c r="AB1" s="389"/>
      <c r="AC1" s="389"/>
      <c r="AD1" s="389"/>
    </row>
    <row r="2" spans="1:51" ht="20.100000000000001" customHeight="1" x14ac:dyDescent="0.15"/>
    <row r="3" spans="1:51" ht="20.100000000000001" customHeight="1" x14ac:dyDescent="0.15">
      <c r="A3" s="149" t="s">
        <v>168</v>
      </c>
      <c r="B3" s="104"/>
      <c r="C3" s="104"/>
      <c r="D3" s="104"/>
      <c r="E3" s="104"/>
      <c r="F3" s="104"/>
      <c r="G3" s="104"/>
      <c r="H3" s="104"/>
      <c r="I3" s="104"/>
      <c r="J3" s="104"/>
      <c r="K3" s="104"/>
    </row>
    <row r="4" spans="1:51" s="94" customFormat="1" ht="20.100000000000001" customHeight="1" x14ac:dyDescent="0.15">
      <c r="A4" s="473" t="s">
        <v>138</v>
      </c>
      <c r="B4" s="474"/>
      <c r="C4" s="475" t="s">
        <v>139</v>
      </c>
      <c r="D4" s="475"/>
      <c r="E4" s="475"/>
      <c r="F4" s="475"/>
      <c r="G4" s="475"/>
      <c r="H4" s="475"/>
      <c r="I4" s="475"/>
      <c r="J4" s="475"/>
      <c r="K4" s="475"/>
      <c r="L4" s="475"/>
      <c r="M4" s="475"/>
      <c r="N4" s="475"/>
      <c r="O4" s="428" t="s">
        <v>140</v>
      </c>
      <c r="P4" s="429"/>
      <c r="Q4" s="429"/>
      <c r="R4" s="430"/>
      <c r="S4" s="484" t="s">
        <v>141</v>
      </c>
      <c r="T4" s="475"/>
      <c r="U4" s="114" t="s">
        <v>142</v>
      </c>
      <c r="V4" s="153"/>
      <c r="W4" s="114" t="s">
        <v>143</v>
      </c>
      <c r="X4" s="153"/>
      <c r="Y4" s="114" t="s">
        <v>144</v>
      </c>
      <c r="Z4" s="113" t="s">
        <v>145</v>
      </c>
      <c r="AA4" s="490"/>
      <c r="AB4" s="490"/>
      <c r="AC4" s="490"/>
      <c r="AD4" s="115" t="s">
        <v>146</v>
      </c>
      <c r="AE4" s="1"/>
      <c r="AF4" s="1"/>
      <c r="AG4" s="1"/>
    </row>
    <row r="5" spans="1:51" s="94" customFormat="1" ht="20.100000000000001" customHeight="1" x14ac:dyDescent="0.15">
      <c r="A5" s="473" t="s">
        <v>147</v>
      </c>
      <c r="B5" s="474"/>
      <c r="C5" s="484"/>
      <c r="D5" s="475"/>
      <c r="E5" s="475"/>
      <c r="F5" s="475"/>
      <c r="G5" s="475"/>
      <c r="H5" s="475"/>
      <c r="I5" s="475"/>
      <c r="J5" s="475"/>
      <c r="K5" s="475"/>
      <c r="L5" s="475"/>
      <c r="M5" s="475"/>
      <c r="N5" s="475"/>
      <c r="O5" s="428" t="s">
        <v>148</v>
      </c>
      <c r="P5" s="430"/>
      <c r="Q5" s="484"/>
      <c r="R5" s="475"/>
      <c r="S5" s="475"/>
      <c r="T5" s="475"/>
      <c r="U5" s="475"/>
      <c r="V5" s="485"/>
      <c r="W5" s="486" t="s">
        <v>149</v>
      </c>
      <c r="X5" s="487"/>
      <c r="Y5" s="487"/>
      <c r="Z5" s="488"/>
      <c r="AA5" s="489"/>
      <c r="AB5" s="490"/>
      <c r="AC5" s="490"/>
      <c r="AD5" s="116" t="s">
        <v>150</v>
      </c>
      <c r="AE5" s="1"/>
      <c r="AF5" s="1"/>
      <c r="AG5" s="1"/>
    </row>
    <row r="6" spans="1:51" s="94" customFormat="1" ht="20.100000000000001" customHeight="1" x14ac:dyDescent="0.15">
      <c r="A6" s="112" t="s">
        <v>151</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8"/>
      <c r="AE6" s="1"/>
      <c r="AF6" s="1"/>
      <c r="AG6" s="1"/>
    </row>
    <row r="7" spans="1:51" s="94" customFormat="1" ht="20.100000000000001" customHeight="1" x14ac:dyDescent="0.15">
      <c r="A7" s="476" t="s">
        <v>152</v>
      </c>
      <c r="B7" s="477"/>
      <c r="C7" s="477"/>
      <c r="D7" s="477"/>
      <c r="E7" s="477"/>
      <c r="F7" s="477"/>
      <c r="G7" s="477"/>
      <c r="H7" s="477"/>
      <c r="I7" s="477"/>
      <c r="J7" s="477"/>
      <c r="K7" s="477"/>
      <c r="L7" s="120" t="s">
        <v>153</v>
      </c>
      <c r="M7" s="121"/>
      <c r="N7" s="121"/>
      <c r="O7" s="478"/>
      <c r="P7" s="478"/>
      <c r="Q7" s="478"/>
      <c r="R7" s="478"/>
      <c r="S7" s="478"/>
      <c r="T7" s="478"/>
      <c r="U7" s="478"/>
      <c r="V7" s="119" t="s">
        <v>154</v>
      </c>
      <c r="W7" s="122"/>
      <c r="X7" s="119"/>
      <c r="Y7" s="119"/>
      <c r="Z7" s="123"/>
      <c r="AA7" s="124" t="s">
        <v>155</v>
      </c>
      <c r="AB7" s="479"/>
      <c r="AC7" s="479"/>
      <c r="AD7" s="125" t="s">
        <v>142</v>
      </c>
      <c r="AE7" s="1"/>
      <c r="AF7" s="1"/>
      <c r="AG7" s="1"/>
      <c r="AJ7" s="105"/>
      <c r="AK7" s="106"/>
      <c r="AL7" s="107"/>
      <c r="AM7" s="106"/>
      <c r="AN7" s="107"/>
      <c r="AO7" s="106"/>
      <c r="AP7" s="105"/>
      <c r="AQ7" s="108"/>
      <c r="AR7" s="109"/>
      <c r="AS7" s="109"/>
      <c r="AT7" s="109"/>
      <c r="AU7" s="109"/>
      <c r="AV7" s="109"/>
      <c r="AW7" s="109"/>
      <c r="AX7" s="109"/>
      <c r="AY7" s="109"/>
    </row>
    <row r="8" spans="1:51" s="94" customFormat="1" ht="20.100000000000001" customHeight="1" x14ac:dyDescent="0.15">
      <c r="A8" s="480"/>
      <c r="B8" s="481"/>
      <c r="C8" s="481"/>
      <c r="D8" s="481"/>
      <c r="E8" s="481"/>
      <c r="F8" s="481"/>
      <c r="G8" s="481"/>
      <c r="H8" s="481"/>
      <c r="I8" s="481"/>
      <c r="J8" s="481"/>
      <c r="K8" s="481"/>
      <c r="L8" s="128" t="s">
        <v>153</v>
      </c>
      <c r="M8" s="129"/>
      <c r="N8" s="129"/>
      <c r="O8" s="482"/>
      <c r="P8" s="482"/>
      <c r="Q8" s="482"/>
      <c r="R8" s="482"/>
      <c r="S8" s="482"/>
      <c r="T8" s="482"/>
      <c r="U8" s="482"/>
      <c r="V8" s="127" t="s">
        <v>154</v>
      </c>
      <c r="W8" s="131"/>
      <c r="X8" s="127"/>
      <c r="Y8" s="127"/>
      <c r="Z8" s="132"/>
      <c r="AA8" s="133" t="s">
        <v>155</v>
      </c>
      <c r="AB8" s="483"/>
      <c r="AC8" s="483"/>
      <c r="AD8" s="135" t="s">
        <v>142</v>
      </c>
      <c r="AE8" s="1"/>
      <c r="AF8" s="1"/>
      <c r="AG8" s="1"/>
      <c r="AJ8" s="105"/>
      <c r="AK8" s="106"/>
      <c r="AL8" s="107"/>
      <c r="AM8" s="106"/>
      <c r="AN8" s="107"/>
      <c r="AO8" s="106"/>
      <c r="AP8" s="105"/>
      <c r="AQ8" s="110"/>
      <c r="AR8" s="111"/>
      <c r="AS8" s="111"/>
      <c r="AT8" s="111"/>
      <c r="AU8" s="111"/>
      <c r="AV8" s="111"/>
      <c r="AW8" s="111"/>
      <c r="AX8" s="111"/>
      <c r="AY8" s="111"/>
    </row>
    <row r="9" spans="1:51" s="94" customFormat="1" ht="20.100000000000001" customHeight="1" x14ac:dyDescent="0.15">
      <c r="A9" s="126"/>
      <c r="B9" s="127"/>
      <c r="C9" s="127"/>
      <c r="D9" s="127"/>
      <c r="E9" s="127"/>
      <c r="F9" s="127"/>
      <c r="G9" s="127"/>
      <c r="H9" s="127"/>
      <c r="I9" s="127"/>
      <c r="J9" s="127"/>
      <c r="K9" s="127"/>
      <c r="L9" s="128" t="s">
        <v>156</v>
      </c>
      <c r="M9" s="129"/>
      <c r="N9" s="129"/>
      <c r="O9" s="130"/>
      <c r="P9" s="130"/>
      <c r="Q9" s="130"/>
      <c r="R9" s="130"/>
      <c r="S9" s="130"/>
      <c r="T9" s="130"/>
      <c r="U9" s="130"/>
      <c r="V9" s="127" t="s">
        <v>157</v>
      </c>
      <c r="W9" s="131"/>
      <c r="X9" s="127"/>
      <c r="Y9" s="127"/>
      <c r="Z9" s="132"/>
      <c r="AA9" s="133" t="s">
        <v>158</v>
      </c>
      <c r="AB9" s="134"/>
      <c r="AC9" s="134"/>
      <c r="AD9" s="135" t="s">
        <v>142</v>
      </c>
      <c r="AE9" s="1"/>
      <c r="AF9" s="1"/>
      <c r="AG9" s="1"/>
      <c r="AJ9" s="105"/>
      <c r="AK9" s="106"/>
      <c r="AL9" s="107"/>
      <c r="AM9" s="106"/>
      <c r="AN9" s="107"/>
      <c r="AO9" s="106"/>
      <c r="AP9" s="105"/>
      <c r="AQ9" s="110"/>
      <c r="AR9" s="111"/>
      <c r="AS9" s="111"/>
      <c r="AT9" s="111"/>
      <c r="AU9" s="111"/>
      <c r="AV9" s="111"/>
      <c r="AW9" s="111"/>
      <c r="AX9" s="111"/>
      <c r="AY9" s="111"/>
    </row>
    <row r="10" spans="1:51" s="94" customFormat="1" ht="20.100000000000001" customHeight="1" x14ac:dyDescent="0.15">
      <c r="A10" s="136"/>
      <c r="B10" s="137"/>
      <c r="C10" s="137"/>
      <c r="D10" s="137"/>
      <c r="E10" s="137"/>
      <c r="F10" s="137"/>
      <c r="G10" s="137"/>
      <c r="H10" s="137"/>
      <c r="I10" s="137"/>
      <c r="J10" s="137"/>
      <c r="K10" s="137"/>
      <c r="L10" s="138" t="s">
        <v>156</v>
      </c>
      <c r="M10" s="139"/>
      <c r="N10" s="139"/>
      <c r="O10" s="140"/>
      <c r="P10" s="140"/>
      <c r="Q10" s="140"/>
      <c r="R10" s="140"/>
      <c r="S10" s="140"/>
      <c r="T10" s="140"/>
      <c r="U10" s="140"/>
      <c r="V10" s="137" t="s">
        <v>157</v>
      </c>
      <c r="W10" s="141"/>
      <c r="X10" s="137"/>
      <c r="Y10" s="137"/>
      <c r="Z10" s="142"/>
      <c r="AA10" s="143" t="s">
        <v>158</v>
      </c>
      <c r="AB10" s="144"/>
      <c r="AC10" s="144"/>
      <c r="AD10" s="145" t="s">
        <v>142</v>
      </c>
      <c r="AE10" s="1"/>
      <c r="AF10" s="1"/>
      <c r="AG10" s="1"/>
      <c r="AJ10" s="105"/>
      <c r="AK10" s="106"/>
      <c r="AL10" s="107"/>
      <c r="AM10" s="106"/>
      <c r="AN10" s="107"/>
      <c r="AO10" s="106"/>
      <c r="AP10" s="105"/>
      <c r="AQ10" s="110"/>
      <c r="AR10" s="111"/>
      <c r="AS10" s="111"/>
      <c r="AT10" s="111"/>
      <c r="AU10" s="111"/>
      <c r="AV10" s="111"/>
      <c r="AW10" s="111"/>
      <c r="AX10" s="111"/>
      <c r="AY10" s="111"/>
    </row>
    <row r="11" spans="1:51" s="94" customFormat="1" ht="20.100000000000001" customHeight="1" x14ac:dyDescent="0.15">
      <c r="A11" s="155" t="s">
        <v>159</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6"/>
      <c r="AE11" s="1"/>
      <c r="AF11" s="1"/>
      <c r="AG11" s="1"/>
      <c r="AP11" s="105"/>
    </row>
    <row r="12" spans="1:51" ht="20.100000000000001" customHeight="1" x14ac:dyDescent="0.15">
      <c r="A12" s="402" t="s">
        <v>108</v>
      </c>
      <c r="B12" s="537" t="s">
        <v>109</v>
      </c>
      <c r="C12" s="535"/>
      <c r="D12" s="536"/>
      <c r="E12" s="535" t="s">
        <v>160</v>
      </c>
      <c r="F12" s="535"/>
      <c r="G12" s="536"/>
      <c r="H12" s="390" t="s">
        <v>71</v>
      </c>
      <c r="I12" s="390"/>
      <c r="J12" s="390"/>
      <c r="K12" s="390"/>
      <c r="L12" s="390"/>
      <c r="M12" s="368" t="s">
        <v>72</v>
      </c>
      <c r="N12" s="453"/>
      <c r="O12" s="453"/>
      <c r="P12" s="453"/>
      <c r="Q12" s="453"/>
      <c r="R12" s="369"/>
      <c r="S12" s="368" t="s">
        <v>73</v>
      </c>
      <c r="T12" s="453"/>
      <c r="U12" s="453"/>
      <c r="V12" s="369"/>
      <c r="W12" s="390" t="s">
        <v>74</v>
      </c>
      <c r="X12" s="390"/>
      <c r="Y12" s="390"/>
      <c r="Z12" s="390"/>
      <c r="AA12" s="405" t="s">
        <v>111</v>
      </c>
      <c r="AB12" s="405"/>
      <c r="AC12" s="405"/>
      <c r="AD12" s="405"/>
      <c r="AJ12" s="99" t="s">
        <v>112</v>
      </c>
      <c r="AK12" s="98">
        <v>1</v>
      </c>
      <c r="AL12" s="88" t="s">
        <v>161</v>
      </c>
      <c r="AM12" s="98">
        <v>1</v>
      </c>
      <c r="AN12" s="11" t="s">
        <v>89</v>
      </c>
      <c r="AO12" s="11" t="s">
        <v>90</v>
      </c>
      <c r="AP12" s="11" t="s">
        <v>91</v>
      </c>
    </row>
    <row r="13" spans="1:51" ht="20.100000000000001" customHeight="1" x14ac:dyDescent="0.15">
      <c r="A13" s="402"/>
      <c r="B13" s="464"/>
      <c r="C13" s="465"/>
      <c r="D13" s="466"/>
      <c r="E13" s="465"/>
      <c r="F13" s="465"/>
      <c r="G13" s="466"/>
      <c r="H13" s="390"/>
      <c r="I13" s="390"/>
      <c r="J13" s="390"/>
      <c r="K13" s="390"/>
      <c r="L13" s="390"/>
      <c r="M13" s="372"/>
      <c r="N13" s="454"/>
      <c r="O13" s="454"/>
      <c r="P13" s="454"/>
      <c r="Q13" s="454"/>
      <c r="R13" s="373"/>
      <c r="S13" s="372"/>
      <c r="T13" s="454"/>
      <c r="U13" s="454"/>
      <c r="V13" s="373"/>
      <c r="W13" s="390" t="s">
        <v>77</v>
      </c>
      <c r="X13" s="390"/>
      <c r="Y13" s="390"/>
      <c r="Z13" s="390"/>
      <c r="AA13" s="405" t="s">
        <v>114</v>
      </c>
      <c r="AB13" s="405"/>
      <c r="AC13" s="405"/>
      <c r="AD13" s="405"/>
      <c r="AJ13" s="99" t="s">
        <v>115</v>
      </c>
      <c r="AK13" s="98">
        <v>0.7</v>
      </c>
      <c r="AL13" s="88" t="s">
        <v>162</v>
      </c>
      <c r="AM13" s="98">
        <v>1</v>
      </c>
      <c r="AN13" s="11" t="s">
        <v>94</v>
      </c>
      <c r="AO13" s="11" t="s">
        <v>95</v>
      </c>
      <c r="AP13" s="11" t="s">
        <v>96</v>
      </c>
    </row>
    <row r="14" spans="1:51" ht="20.100000000000001" customHeight="1" x14ac:dyDescent="0.15">
      <c r="A14" s="402"/>
      <c r="B14" s="464" t="s">
        <v>117</v>
      </c>
      <c r="C14" s="465"/>
      <c r="D14" s="465"/>
      <c r="E14" s="465"/>
      <c r="F14" s="465"/>
      <c r="G14" s="466"/>
      <c r="H14" s="390"/>
      <c r="I14" s="390"/>
      <c r="J14" s="390"/>
      <c r="K14" s="390"/>
      <c r="L14" s="390"/>
      <c r="M14" s="390" t="s">
        <v>79</v>
      </c>
      <c r="N14" s="390"/>
      <c r="O14" s="390"/>
      <c r="P14" s="390"/>
      <c r="Q14" s="390"/>
      <c r="R14" s="390"/>
      <c r="S14" s="398" t="s">
        <v>118</v>
      </c>
      <c r="T14" s="398"/>
      <c r="U14" s="398"/>
      <c r="V14" s="398"/>
      <c r="W14" s="390" t="s">
        <v>81</v>
      </c>
      <c r="X14" s="390"/>
      <c r="Y14" s="390"/>
      <c r="Z14" s="390"/>
      <c r="AA14" s="398" t="s">
        <v>82</v>
      </c>
      <c r="AB14" s="398"/>
      <c r="AC14" s="398"/>
      <c r="AD14" s="398"/>
      <c r="AJ14" s="99" t="s">
        <v>119</v>
      </c>
      <c r="AK14" s="98">
        <v>0.4</v>
      </c>
      <c r="AL14" s="88" t="s">
        <v>163</v>
      </c>
      <c r="AM14" s="98">
        <v>0.7</v>
      </c>
      <c r="AN14" s="11" t="s">
        <v>99</v>
      </c>
      <c r="AO14" s="11" t="s">
        <v>100</v>
      </c>
      <c r="AP14" s="11" t="s">
        <v>101</v>
      </c>
    </row>
    <row r="15" spans="1:51" ht="27.95" customHeight="1" x14ac:dyDescent="0.15">
      <c r="A15" s="399" t="s">
        <v>120</v>
      </c>
      <c r="B15" s="521" t="s">
        <v>112</v>
      </c>
      <c r="C15" s="522"/>
      <c r="D15" s="523"/>
      <c r="E15" s="521" t="s">
        <v>164</v>
      </c>
      <c r="F15" s="522"/>
      <c r="G15" s="523"/>
      <c r="H15" s="397" t="s">
        <v>121</v>
      </c>
      <c r="I15" s="397"/>
      <c r="J15" s="397"/>
      <c r="K15" s="397"/>
      <c r="L15" s="397"/>
      <c r="M15" s="507" t="s">
        <v>122</v>
      </c>
      <c r="N15" s="508"/>
      <c r="O15" s="508"/>
      <c r="P15" s="508"/>
      <c r="Q15" s="508"/>
      <c r="R15" s="509"/>
      <c r="S15" s="467" t="s">
        <v>123</v>
      </c>
      <c r="T15" s="468"/>
      <c r="U15" s="468"/>
      <c r="V15" s="469"/>
      <c r="W15" s="503" t="s">
        <v>124</v>
      </c>
      <c r="X15" s="504"/>
      <c r="Y15" s="504"/>
      <c r="Z15" s="505"/>
      <c r="AA15" s="506" t="s">
        <v>88</v>
      </c>
      <c r="AB15" s="506"/>
      <c r="AC15" s="506"/>
      <c r="AD15" s="506"/>
      <c r="AJ15" s="11" t="s">
        <v>99</v>
      </c>
      <c r="AK15" s="98"/>
      <c r="AL15" s="88" t="s">
        <v>165</v>
      </c>
      <c r="AM15" s="11"/>
      <c r="AO15" s="11" t="s">
        <v>99</v>
      </c>
      <c r="AP15" s="11" t="s">
        <v>99</v>
      </c>
    </row>
    <row r="16" spans="1:51" ht="27.95" customHeight="1" x14ac:dyDescent="0.15">
      <c r="A16" s="399"/>
      <c r="B16" s="521"/>
      <c r="C16" s="522"/>
      <c r="D16" s="523"/>
      <c r="E16" s="521"/>
      <c r="F16" s="522"/>
      <c r="G16" s="523"/>
      <c r="H16" s="397"/>
      <c r="I16" s="397"/>
      <c r="J16" s="397"/>
      <c r="K16" s="397"/>
      <c r="L16" s="397"/>
      <c r="M16" s="510"/>
      <c r="N16" s="511"/>
      <c r="O16" s="511"/>
      <c r="P16" s="511"/>
      <c r="Q16" s="511"/>
      <c r="R16" s="512"/>
      <c r="S16" s="470"/>
      <c r="T16" s="471"/>
      <c r="U16" s="471"/>
      <c r="V16" s="472"/>
      <c r="W16" s="503" t="s">
        <v>126</v>
      </c>
      <c r="X16" s="504"/>
      <c r="Y16" s="504"/>
      <c r="Z16" s="505"/>
      <c r="AA16" s="506" t="s">
        <v>93</v>
      </c>
      <c r="AB16" s="506"/>
      <c r="AC16" s="506"/>
      <c r="AD16" s="506"/>
    </row>
    <row r="17" spans="1:30" ht="27.95" customHeight="1" thickBot="1" x14ac:dyDescent="0.2">
      <c r="A17" s="396"/>
      <c r="B17" s="538">
        <f>VLOOKUP(B15,$AJ$12:$AK$15,2,FALSE)</f>
        <v>1</v>
      </c>
      <c r="C17" s="539"/>
      <c r="D17" s="540"/>
      <c r="E17" s="538">
        <f>VLOOKUP(E15,$AL$12:$AM$15,2,FALSE)</f>
        <v>1</v>
      </c>
      <c r="F17" s="539"/>
      <c r="G17" s="540"/>
      <c r="H17" s="400"/>
      <c r="I17" s="400"/>
      <c r="J17" s="400"/>
      <c r="K17" s="400"/>
      <c r="L17" s="400"/>
      <c r="M17" s="393" t="s">
        <v>89</v>
      </c>
      <c r="N17" s="393"/>
      <c r="O17" s="393"/>
      <c r="P17" s="393"/>
      <c r="Q17" s="393"/>
      <c r="R17" s="393"/>
      <c r="S17" s="400" t="s">
        <v>90</v>
      </c>
      <c r="T17" s="400"/>
      <c r="U17" s="400"/>
      <c r="V17" s="400"/>
      <c r="W17" s="394">
        <v>12000</v>
      </c>
      <c r="X17" s="394"/>
      <c r="Y17" s="395"/>
      <c r="Z17" s="150" t="s">
        <v>127</v>
      </c>
      <c r="AA17" s="396" t="s">
        <v>91</v>
      </c>
      <c r="AB17" s="396"/>
      <c r="AC17" s="396"/>
      <c r="AD17" s="396"/>
    </row>
    <row r="18" spans="1:30" ht="27.95" customHeight="1" thickTop="1" x14ac:dyDescent="0.15">
      <c r="A18" s="410">
        <v>1</v>
      </c>
      <c r="B18" s="541" t="s">
        <v>99</v>
      </c>
      <c r="C18" s="542"/>
      <c r="D18" s="543"/>
      <c r="E18" s="541" t="s">
        <v>166</v>
      </c>
      <c r="F18" s="542"/>
      <c r="G18" s="543"/>
      <c r="H18" s="502"/>
      <c r="I18" s="502"/>
      <c r="J18" s="502"/>
      <c r="K18" s="502"/>
      <c r="L18" s="502"/>
      <c r="M18" s="513"/>
      <c r="N18" s="514"/>
      <c r="O18" s="514"/>
      <c r="P18" s="514"/>
      <c r="Q18" s="514"/>
      <c r="R18" s="515"/>
      <c r="S18" s="455"/>
      <c r="T18" s="456"/>
      <c r="U18" s="456"/>
      <c r="V18" s="457"/>
      <c r="W18" s="406"/>
      <c r="X18" s="406"/>
      <c r="Y18" s="406"/>
      <c r="Z18" s="406"/>
      <c r="AA18" s="407" t="s">
        <v>128</v>
      </c>
      <c r="AB18" s="407"/>
      <c r="AC18" s="407"/>
      <c r="AD18" s="407"/>
    </row>
    <row r="19" spans="1:30" ht="27.95" customHeight="1" x14ac:dyDescent="0.15">
      <c r="A19" s="399"/>
      <c r="B19" s="521"/>
      <c r="C19" s="522"/>
      <c r="D19" s="523"/>
      <c r="E19" s="521"/>
      <c r="F19" s="522"/>
      <c r="G19" s="523"/>
      <c r="H19" s="412"/>
      <c r="I19" s="412"/>
      <c r="J19" s="412"/>
      <c r="K19" s="412"/>
      <c r="L19" s="412"/>
      <c r="M19" s="499"/>
      <c r="N19" s="500"/>
      <c r="O19" s="500"/>
      <c r="P19" s="500"/>
      <c r="Q19" s="500"/>
      <c r="R19" s="501"/>
      <c r="S19" s="458"/>
      <c r="T19" s="459"/>
      <c r="U19" s="459"/>
      <c r="V19" s="460"/>
      <c r="W19" s="408"/>
      <c r="X19" s="408"/>
      <c r="Y19" s="408"/>
      <c r="Z19" s="408"/>
      <c r="AA19" s="409" t="s">
        <v>128</v>
      </c>
      <c r="AB19" s="409"/>
      <c r="AC19" s="409"/>
      <c r="AD19" s="409"/>
    </row>
    <row r="20" spans="1:30" ht="27.95" customHeight="1" x14ac:dyDescent="0.15">
      <c r="A20" s="399"/>
      <c r="B20" s="518">
        <f>VLOOKUP(B18,$AJ$12:$AK$15,2,FALSE)</f>
        <v>0</v>
      </c>
      <c r="C20" s="519"/>
      <c r="D20" s="520"/>
      <c r="E20" s="518">
        <f>VLOOKUP(E18,$AL$12:$AM$15,2,FALSE)</f>
        <v>0</v>
      </c>
      <c r="F20" s="519"/>
      <c r="G20" s="520"/>
      <c r="H20" s="412"/>
      <c r="I20" s="412"/>
      <c r="J20" s="412"/>
      <c r="K20" s="412"/>
      <c r="L20" s="412"/>
      <c r="M20" s="401" t="s">
        <v>99</v>
      </c>
      <c r="N20" s="401"/>
      <c r="O20" s="401"/>
      <c r="P20" s="401"/>
      <c r="Q20" s="401"/>
      <c r="R20" s="401"/>
      <c r="S20" s="397" t="s">
        <v>99</v>
      </c>
      <c r="T20" s="397"/>
      <c r="U20" s="397"/>
      <c r="V20" s="397"/>
      <c r="W20" s="494"/>
      <c r="X20" s="494"/>
      <c r="Y20" s="495"/>
      <c r="Z20" s="169" t="s">
        <v>127</v>
      </c>
      <c r="AA20" s="399" t="s">
        <v>99</v>
      </c>
      <c r="AB20" s="399"/>
      <c r="AC20" s="399"/>
      <c r="AD20" s="399"/>
    </row>
    <row r="21" spans="1:30" ht="27.95" customHeight="1" x14ac:dyDescent="0.15">
      <c r="A21" s="399">
        <v>2</v>
      </c>
      <c r="B21" s="521" t="s">
        <v>99</v>
      </c>
      <c r="C21" s="522"/>
      <c r="D21" s="523"/>
      <c r="E21" s="521" t="s">
        <v>166</v>
      </c>
      <c r="F21" s="522"/>
      <c r="G21" s="523"/>
      <c r="H21" s="412"/>
      <c r="I21" s="412"/>
      <c r="J21" s="412"/>
      <c r="K21" s="412"/>
      <c r="L21" s="412"/>
      <c r="M21" s="496"/>
      <c r="N21" s="497"/>
      <c r="O21" s="497"/>
      <c r="P21" s="497"/>
      <c r="Q21" s="497"/>
      <c r="R21" s="498"/>
      <c r="S21" s="532"/>
      <c r="T21" s="533"/>
      <c r="U21" s="533"/>
      <c r="V21" s="534"/>
      <c r="W21" s="491"/>
      <c r="X21" s="492"/>
      <c r="Y21" s="492"/>
      <c r="Z21" s="493"/>
      <c r="AA21" s="407" t="s">
        <v>128</v>
      </c>
      <c r="AB21" s="407"/>
      <c r="AC21" s="407"/>
      <c r="AD21" s="407"/>
    </row>
    <row r="22" spans="1:30" ht="27.95" customHeight="1" x14ac:dyDescent="0.15">
      <c r="A22" s="399"/>
      <c r="B22" s="521"/>
      <c r="C22" s="522"/>
      <c r="D22" s="523"/>
      <c r="E22" s="521"/>
      <c r="F22" s="522"/>
      <c r="G22" s="523"/>
      <c r="H22" s="412"/>
      <c r="I22" s="412"/>
      <c r="J22" s="412"/>
      <c r="K22" s="412"/>
      <c r="L22" s="412"/>
      <c r="M22" s="499"/>
      <c r="N22" s="500"/>
      <c r="O22" s="500"/>
      <c r="P22" s="500"/>
      <c r="Q22" s="500"/>
      <c r="R22" s="501"/>
      <c r="S22" s="458"/>
      <c r="T22" s="459"/>
      <c r="U22" s="459"/>
      <c r="V22" s="460"/>
      <c r="W22" s="415"/>
      <c r="X22" s="416"/>
      <c r="Y22" s="416"/>
      <c r="Z22" s="417"/>
      <c r="AA22" s="409" t="s">
        <v>128</v>
      </c>
      <c r="AB22" s="409"/>
      <c r="AC22" s="409"/>
      <c r="AD22" s="409"/>
    </row>
    <row r="23" spans="1:30" ht="27.95" customHeight="1" x14ac:dyDescent="0.15">
      <c r="A23" s="399"/>
      <c r="B23" s="518">
        <f>VLOOKUP(B21,$AJ$12:$AK$15,2,FALSE)</f>
        <v>0</v>
      </c>
      <c r="C23" s="519"/>
      <c r="D23" s="520"/>
      <c r="E23" s="518">
        <f>VLOOKUP(E21,$AL$12:$AM$15,2,FALSE)</f>
        <v>0</v>
      </c>
      <c r="F23" s="519"/>
      <c r="G23" s="520"/>
      <c r="H23" s="412"/>
      <c r="I23" s="412"/>
      <c r="J23" s="412"/>
      <c r="K23" s="412"/>
      <c r="L23" s="412"/>
      <c r="M23" s="401" t="s">
        <v>99</v>
      </c>
      <c r="N23" s="401"/>
      <c r="O23" s="401"/>
      <c r="P23" s="401"/>
      <c r="Q23" s="401"/>
      <c r="R23" s="401"/>
      <c r="S23" s="397" t="s">
        <v>99</v>
      </c>
      <c r="T23" s="397"/>
      <c r="U23" s="397"/>
      <c r="V23" s="397"/>
      <c r="W23" s="494"/>
      <c r="X23" s="494"/>
      <c r="Y23" s="495"/>
      <c r="Z23" s="169" t="s">
        <v>127</v>
      </c>
      <c r="AA23" s="399" t="s">
        <v>99</v>
      </c>
      <c r="AB23" s="399"/>
      <c r="AC23" s="399"/>
      <c r="AD23" s="399"/>
    </row>
    <row r="24" spans="1:30" ht="27.95" customHeight="1" x14ac:dyDescent="0.15">
      <c r="A24" s="399">
        <v>3</v>
      </c>
      <c r="B24" s="521" t="s">
        <v>99</v>
      </c>
      <c r="C24" s="522"/>
      <c r="D24" s="523"/>
      <c r="E24" s="521" t="s">
        <v>166</v>
      </c>
      <c r="F24" s="522"/>
      <c r="G24" s="523"/>
      <c r="H24" s="412"/>
      <c r="I24" s="412"/>
      <c r="J24" s="412"/>
      <c r="K24" s="412"/>
      <c r="L24" s="412"/>
      <c r="M24" s="529"/>
      <c r="N24" s="530"/>
      <c r="O24" s="530"/>
      <c r="P24" s="530"/>
      <c r="Q24" s="530"/>
      <c r="R24" s="531"/>
      <c r="S24" s="461"/>
      <c r="T24" s="462"/>
      <c r="U24" s="462"/>
      <c r="V24" s="463"/>
      <c r="W24" s="421"/>
      <c r="X24" s="422"/>
      <c r="Y24" s="422"/>
      <c r="Z24" s="423"/>
      <c r="AA24" s="409" t="s">
        <v>128</v>
      </c>
      <c r="AB24" s="409"/>
      <c r="AC24" s="409"/>
      <c r="AD24" s="409"/>
    </row>
    <row r="25" spans="1:30" ht="27.95" customHeight="1" x14ac:dyDescent="0.15">
      <c r="A25" s="399"/>
      <c r="B25" s="521"/>
      <c r="C25" s="522"/>
      <c r="D25" s="523"/>
      <c r="E25" s="521"/>
      <c r="F25" s="522"/>
      <c r="G25" s="523"/>
      <c r="H25" s="412"/>
      <c r="I25" s="412"/>
      <c r="J25" s="412"/>
      <c r="K25" s="412"/>
      <c r="L25" s="412"/>
      <c r="M25" s="499"/>
      <c r="N25" s="500"/>
      <c r="O25" s="500"/>
      <c r="P25" s="500"/>
      <c r="Q25" s="500"/>
      <c r="R25" s="501"/>
      <c r="S25" s="458"/>
      <c r="T25" s="459"/>
      <c r="U25" s="459"/>
      <c r="V25" s="460"/>
      <c r="W25" s="415"/>
      <c r="X25" s="416"/>
      <c r="Y25" s="416"/>
      <c r="Z25" s="417"/>
      <c r="AA25" s="409" t="s">
        <v>128</v>
      </c>
      <c r="AB25" s="409"/>
      <c r="AC25" s="409"/>
      <c r="AD25" s="409"/>
    </row>
    <row r="26" spans="1:30" ht="27.95" customHeight="1" x14ac:dyDescent="0.15">
      <c r="A26" s="399"/>
      <c r="B26" s="518">
        <f>VLOOKUP(B24,$AJ$12:$AK$15,2,FALSE)</f>
        <v>0</v>
      </c>
      <c r="C26" s="519"/>
      <c r="D26" s="520"/>
      <c r="E26" s="518">
        <f>VLOOKUP(E24,$AL$12:$AM$15,2,FALSE)</f>
        <v>0</v>
      </c>
      <c r="F26" s="519"/>
      <c r="G26" s="520"/>
      <c r="H26" s="412"/>
      <c r="I26" s="412"/>
      <c r="J26" s="412"/>
      <c r="K26" s="412"/>
      <c r="L26" s="412"/>
      <c r="M26" s="401" t="s">
        <v>99</v>
      </c>
      <c r="N26" s="401"/>
      <c r="O26" s="401"/>
      <c r="P26" s="401"/>
      <c r="Q26" s="401"/>
      <c r="R26" s="401"/>
      <c r="S26" s="397" t="s">
        <v>99</v>
      </c>
      <c r="T26" s="397"/>
      <c r="U26" s="397"/>
      <c r="V26" s="397"/>
      <c r="W26" s="494"/>
      <c r="X26" s="494"/>
      <c r="Y26" s="495"/>
      <c r="Z26" s="169" t="s">
        <v>127</v>
      </c>
      <c r="AA26" s="399" t="s">
        <v>99</v>
      </c>
      <c r="AB26" s="399"/>
      <c r="AC26" s="399"/>
      <c r="AD26" s="399"/>
    </row>
    <row r="27" spans="1:30" ht="20.100000000000001" customHeight="1" x14ac:dyDescent="0.15">
      <c r="A27" s="425" t="s">
        <v>129</v>
      </c>
      <c r="B27" s="152">
        <v>1</v>
      </c>
      <c r="C27" s="426" t="s">
        <v>130</v>
      </c>
      <c r="D27" s="427"/>
      <c r="E27" s="427"/>
      <c r="F27" s="524">
        <v>1.2</v>
      </c>
      <c r="G27" s="525"/>
      <c r="H27" s="426" t="s">
        <v>131</v>
      </c>
      <c r="I27" s="427"/>
      <c r="J27" s="526"/>
      <c r="K27" s="527">
        <f>B20</f>
        <v>0</v>
      </c>
      <c r="L27" s="528"/>
      <c r="M27" s="433" t="s">
        <v>167</v>
      </c>
      <c r="N27" s="434"/>
      <c r="O27" s="434"/>
      <c r="P27" s="435">
        <f>E20</f>
        <v>0</v>
      </c>
      <c r="Q27" s="436"/>
      <c r="R27" s="433" t="s">
        <v>133</v>
      </c>
      <c r="S27" s="434"/>
      <c r="T27" s="437">
        <f>F27</f>
        <v>1.2</v>
      </c>
      <c r="U27" s="435"/>
      <c r="V27" s="96" t="s">
        <v>134</v>
      </c>
      <c r="W27" s="440">
        <f>K27</f>
        <v>0</v>
      </c>
      <c r="X27" s="441"/>
      <c r="Y27" s="102" t="s">
        <v>134</v>
      </c>
      <c r="Z27" s="442">
        <f>P27</f>
        <v>0</v>
      </c>
      <c r="AA27" s="442"/>
      <c r="AB27" s="103" t="s">
        <v>135</v>
      </c>
      <c r="AC27" s="446">
        <f>ROUNDDOWN((F27*K27*P27),1)</f>
        <v>0</v>
      </c>
      <c r="AD27" s="447"/>
    </row>
    <row r="28" spans="1:30" ht="20.100000000000001" customHeight="1" x14ac:dyDescent="0.15">
      <c r="A28" s="425"/>
      <c r="B28" s="101">
        <v>2</v>
      </c>
      <c r="C28" s="448" t="s">
        <v>130</v>
      </c>
      <c r="D28" s="448"/>
      <c r="E28" s="428"/>
      <c r="F28" s="435">
        <v>1.2</v>
      </c>
      <c r="G28" s="436"/>
      <c r="H28" s="428" t="s">
        <v>131</v>
      </c>
      <c r="I28" s="429"/>
      <c r="J28" s="430"/>
      <c r="K28" s="431">
        <f>B23</f>
        <v>0</v>
      </c>
      <c r="L28" s="432"/>
      <c r="M28" s="433" t="s">
        <v>167</v>
      </c>
      <c r="N28" s="434"/>
      <c r="O28" s="434"/>
      <c r="P28" s="435">
        <f>E23</f>
        <v>0</v>
      </c>
      <c r="Q28" s="436"/>
      <c r="R28" s="433" t="s">
        <v>133</v>
      </c>
      <c r="S28" s="434"/>
      <c r="T28" s="437">
        <f>F28</f>
        <v>1.2</v>
      </c>
      <c r="U28" s="435"/>
      <c r="V28" s="96" t="s">
        <v>134</v>
      </c>
      <c r="W28" s="440">
        <f>K28</f>
        <v>0</v>
      </c>
      <c r="X28" s="441"/>
      <c r="Y28" s="102" t="s">
        <v>134</v>
      </c>
      <c r="Z28" s="442">
        <f>P28</f>
        <v>0</v>
      </c>
      <c r="AA28" s="442"/>
      <c r="AB28" s="103" t="s">
        <v>135</v>
      </c>
      <c r="AC28" s="446">
        <f>ROUNDDOWN((F28*K28*P28),1)</f>
        <v>0</v>
      </c>
      <c r="AD28" s="447"/>
    </row>
    <row r="29" spans="1:30" ht="20.100000000000001" customHeight="1" x14ac:dyDescent="0.15">
      <c r="A29" s="425"/>
      <c r="B29" s="101">
        <v>3</v>
      </c>
      <c r="C29" s="448" t="s">
        <v>130</v>
      </c>
      <c r="D29" s="448"/>
      <c r="E29" s="428"/>
      <c r="F29" s="435">
        <v>1.2</v>
      </c>
      <c r="G29" s="436"/>
      <c r="H29" s="428" t="s">
        <v>131</v>
      </c>
      <c r="I29" s="429"/>
      <c r="J29" s="430"/>
      <c r="K29" s="431">
        <f>B26</f>
        <v>0</v>
      </c>
      <c r="L29" s="432"/>
      <c r="M29" s="433" t="s">
        <v>167</v>
      </c>
      <c r="N29" s="434"/>
      <c r="O29" s="434"/>
      <c r="P29" s="435">
        <f>E26</f>
        <v>0</v>
      </c>
      <c r="Q29" s="436"/>
      <c r="R29" s="433" t="s">
        <v>133</v>
      </c>
      <c r="S29" s="434"/>
      <c r="T29" s="437">
        <f>F29</f>
        <v>1.2</v>
      </c>
      <c r="U29" s="435"/>
      <c r="V29" s="96" t="s">
        <v>134</v>
      </c>
      <c r="W29" s="440">
        <f>K29</f>
        <v>0</v>
      </c>
      <c r="X29" s="441"/>
      <c r="Y29" s="102" t="s">
        <v>134</v>
      </c>
      <c r="Z29" s="442">
        <f>P29</f>
        <v>0</v>
      </c>
      <c r="AA29" s="442"/>
      <c r="AB29" s="103" t="s">
        <v>135</v>
      </c>
      <c r="AC29" s="446">
        <f>ROUNDDOWN((F29*K29*P29),1)</f>
        <v>0</v>
      </c>
      <c r="AD29" s="447"/>
    </row>
    <row r="30" spans="1:30" ht="20.100000000000001" customHeight="1" x14ac:dyDescent="0.15">
      <c r="A30" s="425"/>
      <c r="B30" s="438" t="s">
        <v>136</v>
      </c>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43">
        <f>SUM(AC27:AD29)</f>
        <v>0</v>
      </c>
      <c r="AC30" s="444"/>
      <c r="AD30" s="445"/>
    </row>
    <row r="31" spans="1:30" ht="12.75" customHeight="1" x14ac:dyDescent="0.15">
      <c r="A31" s="146"/>
      <c r="B31" s="146"/>
      <c r="C31" s="146"/>
      <c r="D31" s="146"/>
      <c r="E31" s="146"/>
      <c r="F31" s="146"/>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row>
    <row r="32" spans="1:30" ht="12.75" customHeight="1" x14ac:dyDescent="0.15">
      <c r="A32" s="2"/>
      <c r="B32" s="2"/>
      <c r="C32" s="2"/>
      <c r="D32" s="2"/>
      <c r="E32" s="2"/>
      <c r="F32" s="2"/>
    </row>
  </sheetData>
  <sheetProtection selectLockedCells="1"/>
  <mergeCells count="134">
    <mergeCell ref="A27:A30"/>
    <mergeCell ref="C27:E27"/>
    <mergeCell ref="F27:G27"/>
    <mergeCell ref="Z29:AA29"/>
    <mergeCell ref="AC29:AD29"/>
    <mergeCell ref="B30:AA30"/>
    <mergeCell ref="AB30:AD30"/>
    <mergeCell ref="AC28:AD28"/>
    <mergeCell ref="C29:E29"/>
    <mergeCell ref="F29:G29"/>
    <mergeCell ref="H29:J29"/>
    <mergeCell ref="K29:L29"/>
    <mergeCell ref="M29:O29"/>
    <mergeCell ref="P29:Q29"/>
    <mergeCell ref="R29:S29"/>
    <mergeCell ref="T29:U29"/>
    <mergeCell ref="W29:X29"/>
    <mergeCell ref="M28:O28"/>
    <mergeCell ref="P28:Q28"/>
    <mergeCell ref="R28:S28"/>
    <mergeCell ref="T28:U28"/>
    <mergeCell ref="W28:X28"/>
    <mergeCell ref="Z28:AA28"/>
    <mergeCell ref="H27:J27"/>
    <mergeCell ref="K27:L27"/>
    <mergeCell ref="M27:O27"/>
    <mergeCell ref="C28:E28"/>
    <mergeCell ref="F28:G28"/>
    <mergeCell ref="H28:J28"/>
    <mergeCell ref="K28:L28"/>
    <mergeCell ref="W25:Z25"/>
    <mergeCell ref="AA25:AD25"/>
    <mergeCell ref="B26:D26"/>
    <mergeCell ref="E26:G26"/>
    <mergeCell ref="M26:R26"/>
    <mergeCell ref="S26:V26"/>
    <mergeCell ref="W26:Y26"/>
    <mergeCell ref="AA26:AD26"/>
    <mergeCell ref="P27:Q27"/>
    <mergeCell ref="R27:S27"/>
    <mergeCell ref="T27:U27"/>
    <mergeCell ref="W27:X27"/>
    <mergeCell ref="Z27:AA27"/>
    <mergeCell ref="AC27:AD27"/>
    <mergeCell ref="A24:A26"/>
    <mergeCell ref="B24:D25"/>
    <mergeCell ref="E24:G25"/>
    <mergeCell ref="H24:L26"/>
    <mergeCell ref="M24:R25"/>
    <mergeCell ref="S24:V25"/>
    <mergeCell ref="W21:Z21"/>
    <mergeCell ref="AA21:AD21"/>
    <mergeCell ref="W22:Z22"/>
    <mergeCell ref="AA22:AD22"/>
    <mergeCell ref="B23:D23"/>
    <mergeCell ref="E23:G23"/>
    <mergeCell ref="M23:R23"/>
    <mergeCell ref="S23:V23"/>
    <mergeCell ref="W23:Y23"/>
    <mergeCell ref="AA23:AD23"/>
    <mergeCell ref="A21:A23"/>
    <mergeCell ref="B21:D22"/>
    <mergeCell ref="E21:G22"/>
    <mergeCell ref="H21:L23"/>
    <mergeCell ref="M21:R22"/>
    <mergeCell ref="S21:V22"/>
    <mergeCell ref="W24:Z24"/>
    <mergeCell ref="AA24:AD24"/>
    <mergeCell ref="AA19:AD19"/>
    <mergeCell ref="B20:D20"/>
    <mergeCell ref="E20:G20"/>
    <mergeCell ref="M20:R20"/>
    <mergeCell ref="S20:V20"/>
    <mergeCell ref="W20:Y20"/>
    <mergeCell ref="AA20:AD20"/>
    <mergeCell ref="AA17:AD17"/>
    <mergeCell ref="A18:A20"/>
    <mergeCell ref="B18:D19"/>
    <mergeCell ref="E18:G19"/>
    <mergeCell ref="H18:L20"/>
    <mergeCell ref="M18:R19"/>
    <mergeCell ref="S18:V19"/>
    <mergeCell ref="W18:Z18"/>
    <mergeCell ref="AA18:AD18"/>
    <mergeCell ref="W19:Z19"/>
    <mergeCell ref="A15:A17"/>
    <mergeCell ref="W15:Z15"/>
    <mergeCell ref="AA15:AD15"/>
    <mergeCell ref="W16:Z16"/>
    <mergeCell ref="AA16:AD16"/>
    <mergeCell ref="B17:D17"/>
    <mergeCell ref="E17:G17"/>
    <mergeCell ref="M17:R17"/>
    <mergeCell ref="S17:V17"/>
    <mergeCell ref="W17:Y17"/>
    <mergeCell ref="B15:D16"/>
    <mergeCell ref="E15:G16"/>
    <mergeCell ref="H15:L17"/>
    <mergeCell ref="M15:R16"/>
    <mergeCell ref="S15:V16"/>
    <mergeCell ref="A12:A14"/>
    <mergeCell ref="B12:D13"/>
    <mergeCell ref="E12:G13"/>
    <mergeCell ref="H12:L14"/>
    <mergeCell ref="M12:R13"/>
    <mergeCell ref="S12:V13"/>
    <mergeCell ref="B14:G14"/>
    <mergeCell ref="M14:R14"/>
    <mergeCell ref="S14:V14"/>
    <mergeCell ref="W14:Z14"/>
    <mergeCell ref="AA14:AD14"/>
    <mergeCell ref="A5:B5"/>
    <mergeCell ref="C5:N5"/>
    <mergeCell ref="O5:P5"/>
    <mergeCell ref="Q5:V5"/>
    <mergeCell ref="W5:Z5"/>
    <mergeCell ref="AA5:AC5"/>
    <mergeCell ref="X1:Z1"/>
    <mergeCell ref="AA1:AD1"/>
    <mergeCell ref="A4:B4"/>
    <mergeCell ref="C4:N4"/>
    <mergeCell ref="O4:R4"/>
    <mergeCell ref="S4:T4"/>
    <mergeCell ref="AA4:AC4"/>
    <mergeCell ref="A7:K7"/>
    <mergeCell ref="O7:U7"/>
    <mergeCell ref="AB7:AC7"/>
    <mergeCell ref="A8:K8"/>
    <mergeCell ref="O8:U8"/>
    <mergeCell ref="AB8:AC8"/>
    <mergeCell ref="W12:Z12"/>
    <mergeCell ref="AA12:AD12"/>
    <mergeCell ref="W13:Z13"/>
    <mergeCell ref="AA13:AD13"/>
  </mergeCells>
  <phoneticPr fontId="3"/>
  <dataValidations count="5">
    <dataValidation type="list" allowBlank="1" showInputMessage="1" showErrorMessage="1" sqref="E15 E21 E18 E24" xr:uid="{8A773C16-BB19-404C-89F1-30D72B0AA016}">
      <formula1>$AL$12:$AL$15</formula1>
    </dataValidation>
    <dataValidation type="list" allowBlank="1" showInputMessage="1" showErrorMessage="1" sqref="B15:C16 B21:C22 B18:C19 B24:C25" xr:uid="{61DABC3C-7AA1-4591-9155-68874F41AD58}">
      <formula1>$AJ$12:$AJ$15</formula1>
    </dataValidation>
    <dataValidation type="list" allowBlank="1" showInputMessage="1" showErrorMessage="1" sqref="AA20:AD20 AA23:AD23 AA26:AD26 AA17:AD17" xr:uid="{4A3DE311-0BB2-493C-A630-62050CF39E9D}">
      <formula1>$AP$12:$AP$15</formula1>
    </dataValidation>
    <dataValidation type="list" allowBlank="1" showInputMessage="1" showErrorMessage="1" sqref="M20:R20 M23:R23 M26:R26 M17:R17" xr:uid="{599F7A13-3034-414D-BAF9-E6703CB8F600}">
      <formula1>$AN$12:$AN$14</formula1>
    </dataValidation>
    <dataValidation type="list" allowBlank="1" showInputMessage="1" showErrorMessage="1" sqref="S20:V20 S23:V23 S26:V26 S17:V17" xr:uid="{C0A61DF0-B44E-471B-B15E-727FBF84E4A6}">
      <formula1>$AO$12:$AO$15</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A1522-816E-4D07-9378-D0B15B076D16}">
  <dimension ref="A1:AY32"/>
  <sheetViews>
    <sheetView showGridLines="0" view="pageBreakPreview" zoomScaleNormal="115" zoomScaleSheetLayoutView="100" workbookViewId="0">
      <selection activeCell="A2" sqref="A2"/>
    </sheetView>
  </sheetViews>
  <sheetFormatPr defaultColWidth="13" defaultRowHeight="12" x14ac:dyDescent="0.15"/>
  <cols>
    <col min="1" max="5" width="3.125" style="1" customWidth="1"/>
    <col min="6" max="7" width="2.625" style="1" customWidth="1"/>
    <col min="8" max="10" width="3.125" style="1" customWidth="1"/>
    <col min="11" max="12" width="2.625" style="1" customWidth="1"/>
    <col min="13" max="15" width="3.125" style="1" customWidth="1"/>
    <col min="16" max="17" width="2.625" style="1" customWidth="1"/>
    <col min="18" max="30" width="3.125" style="1" customWidth="1"/>
    <col min="31" max="34" width="2.125" style="1" customWidth="1"/>
    <col min="35" max="35" width="11.5" style="1" customWidth="1"/>
    <col min="36" max="36" width="10.25" style="1" hidden="1" customWidth="1"/>
    <col min="37" max="37" width="5" style="1" hidden="1" customWidth="1"/>
    <col min="38" max="38" width="9" style="1" hidden="1" customWidth="1"/>
    <col min="39" max="39" width="5" style="1" hidden="1" customWidth="1"/>
    <col min="40" max="40" width="10.25" style="1" hidden="1" customWidth="1"/>
    <col min="41" max="42" width="5" style="1" hidden="1" customWidth="1"/>
    <col min="43" max="52" width="13" style="1" customWidth="1"/>
    <col min="53" max="16384" width="13" style="1"/>
  </cols>
  <sheetData>
    <row r="1" spans="1:51" s="8" customFormat="1" ht="20.100000000000001" customHeight="1" x14ac:dyDescent="0.15">
      <c r="A1" s="8" t="s">
        <v>306</v>
      </c>
      <c r="X1" s="389" t="s">
        <v>57</v>
      </c>
      <c r="Y1" s="389"/>
      <c r="Z1" s="389"/>
      <c r="AA1" s="389"/>
      <c r="AB1" s="389"/>
      <c r="AC1" s="389"/>
      <c r="AD1" s="389"/>
    </row>
    <row r="2" spans="1:51" ht="20.100000000000001" customHeight="1" x14ac:dyDescent="0.15"/>
    <row r="3" spans="1:51" ht="20.100000000000001" customHeight="1" x14ac:dyDescent="0.15">
      <c r="A3" s="149" t="s">
        <v>169</v>
      </c>
      <c r="B3" s="104"/>
      <c r="C3" s="104"/>
      <c r="D3" s="104"/>
      <c r="E3" s="104"/>
      <c r="F3" s="104"/>
      <c r="G3" s="104"/>
      <c r="H3" s="104"/>
      <c r="I3" s="104"/>
      <c r="J3" s="104"/>
      <c r="K3" s="104"/>
    </row>
    <row r="4" spans="1:51" s="94" customFormat="1" ht="20.100000000000001" customHeight="1" x14ac:dyDescent="0.15">
      <c r="A4" s="473" t="s">
        <v>138</v>
      </c>
      <c r="B4" s="474"/>
      <c r="C4" s="475" t="s">
        <v>139</v>
      </c>
      <c r="D4" s="475"/>
      <c r="E4" s="475"/>
      <c r="F4" s="475"/>
      <c r="G4" s="475"/>
      <c r="H4" s="475"/>
      <c r="I4" s="475"/>
      <c r="J4" s="475"/>
      <c r="K4" s="475"/>
      <c r="L4" s="475"/>
      <c r="M4" s="475"/>
      <c r="N4" s="475"/>
      <c r="O4" s="428" t="s">
        <v>140</v>
      </c>
      <c r="P4" s="429"/>
      <c r="Q4" s="429"/>
      <c r="R4" s="430"/>
      <c r="S4" s="484" t="s">
        <v>141</v>
      </c>
      <c r="T4" s="475"/>
      <c r="U4" s="114" t="s">
        <v>142</v>
      </c>
      <c r="V4" s="153"/>
      <c r="W4" s="114" t="s">
        <v>143</v>
      </c>
      <c r="X4" s="153"/>
      <c r="Y4" s="114" t="s">
        <v>144</v>
      </c>
      <c r="Z4" s="113" t="s">
        <v>145</v>
      </c>
      <c r="AA4" s="490"/>
      <c r="AB4" s="490"/>
      <c r="AC4" s="490"/>
      <c r="AD4" s="115" t="s">
        <v>146</v>
      </c>
      <c r="AE4" s="1"/>
      <c r="AF4" s="1"/>
      <c r="AG4" s="1"/>
    </row>
    <row r="5" spans="1:51" s="94" customFormat="1" ht="20.100000000000001" customHeight="1" x14ac:dyDescent="0.15">
      <c r="A5" s="473" t="s">
        <v>147</v>
      </c>
      <c r="B5" s="474"/>
      <c r="C5" s="484"/>
      <c r="D5" s="475"/>
      <c r="E5" s="475"/>
      <c r="F5" s="475"/>
      <c r="G5" s="475"/>
      <c r="H5" s="475"/>
      <c r="I5" s="475"/>
      <c r="J5" s="475"/>
      <c r="K5" s="475"/>
      <c r="L5" s="475"/>
      <c r="M5" s="475"/>
      <c r="N5" s="475"/>
      <c r="O5" s="428" t="s">
        <v>148</v>
      </c>
      <c r="P5" s="430"/>
      <c r="Q5" s="484"/>
      <c r="R5" s="475"/>
      <c r="S5" s="475"/>
      <c r="T5" s="475"/>
      <c r="U5" s="475"/>
      <c r="V5" s="485"/>
      <c r="W5" s="486" t="s">
        <v>149</v>
      </c>
      <c r="X5" s="487"/>
      <c r="Y5" s="487"/>
      <c r="Z5" s="488"/>
      <c r="AA5" s="489"/>
      <c r="AB5" s="490"/>
      <c r="AC5" s="490"/>
      <c r="AD5" s="116" t="s">
        <v>150</v>
      </c>
      <c r="AE5" s="1"/>
      <c r="AF5" s="1"/>
      <c r="AG5" s="1"/>
    </row>
    <row r="6" spans="1:51" s="94" customFormat="1" ht="20.100000000000001" customHeight="1" x14ac:dyDescent="0.15">
      <c r="A6" s="112" t="s">
        <v>151</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8"/>
      <c r="AE6" s="1"/>
      <c r="AF6" s="1"/>
      <c r="AG6" s="1"/>
    </row>
    <row r="7" spans="1:51" s="94" customFormat="1" ht="20.100000000000001" customHeight="1" x14ac:dyDescent="0.15">
      <c r="A7" s="476" t="s">
        <v>170</v>
      </c>
      <c r="B7" s="477"/>
      <c r="C7" s="477"/>
      <c r="D7" s="477"/>
      <c r="E7" s="477"/>
      <c r="F7" s="477"/>
      <c r="G7" s="477"/>
      <c r="H7" s="477"/>
      <c r="I7" s="477"/>
      <c r="J7" s="477"/>
      <c r="K7" s="477"/>
      <c r="L7" s="120" t="s">
        <v>153</v>
      </c>
      <c r="M7" s="121"/>
      <c r="N7" s="121"/>
      <c r="O7" s="478"/>
      <c r="P7" s="478"/>
      <c r="Q7" s="478"/>
      <c r="R7" s="478"/>
      <c r="S7" s="478"/>
      <c r="T7" s="478"/>
      <c r="U7" s="478"/>
      <c r="V7" s="119" t="s">
        <v>154</v>
      </c>
      <c r="W7" s="122"/>
      <c r="X7" s="119"/>
      <c r="Y7" s="119"/>
      <c r="Z7" s="123"/>
      <c r="AA7" s="124" t="s">
        <v>155</v>
      </c>
      <c r="AB7" s="479"/>
      <c r="AC7" s="479"/>
      <c r="AD7" s="125" t="s">
        <v>142</v>
      </c>
      <c r="AE7" s="1"/>
      <c r="AF7" s="1"/>
      <c r="AG7" s="1"/>
      <c r="AJ7" s="105"/>
      <c r="AK7" s="106"/>
      <c r="AL7" s="107"/>
      <c r="AM7" s="106"/>
      <c r="AN7" s="107"/>
      <c r="AO7" s="106"/>
      <c r="AP7" s="105"/>
      <c r="AQ7" s="108"/>
      <c r="AR7" s="109"/>
      <c r="AS7" s="109"/>
      <c r="AT7" s="109"/>
      <c r="AU7" s="109"/>
      <c r="AV7" s="109"/>
      <c r="AW7" s="109"/>
      <c r="AX7" s="109"/>
      <c r="AY7" s="109"/>
    </row>
    <row r="8" spans="1:51" s="94" customFormat="1" ht="20.100000000000001" customHeight="1" x14ac:dyDescent="0.15">
      <c r="A8" s="480"/>
      <c r="B8" s="481"/>
      <c r="C8" s="481"/>
      <c r="D8" s="481"/>
      <c r="E8" s="481"/>
      <c r="F8" s="481"/>
      <c r="G8" s="481"/>
      <c r="H8" s="481"/>
      <c r="I8" s="481"/>
      <c r="J8" s="481"/>
      <c r="K8" s="481"/>
      <c r="L8" s="128" t="s">
        <v>153</v>
      </c>
      <c r="M8" s="129"/>
      <c r="N8" s="129"/>
      <c r="O8" s="482"/>
      <c r="P8" s="482"/>
      <c r="Q8" s="482"/>
      <c r="R8" s="482"/>
      <c r="S8" s="482"/>
      <c r="T8" s="482"/>
      <c r="U8" s="482"/>
      <c r="V8" s="127" t="s">
        <v>154</v>
      </c>
      <c r="W8" s="131"/>
      <c r="X8" s="127"/>
      <c r="Y8" s="127"/>
      <c r="Z8" s="132"/>
      <c r="AA8" s="133" t="s">
        <v>155</v>
      </c>
      <c r="AB8" s="483"/>
      <c r="AC8" s="483"/>
      <c r="AD8" s="135" t="s">
        <v>142</v>
      </c>
      <c r="AE8" s="1"/>
      <c r="AF8" s="1"/>
      <c r="AG8" s="1"/>
      <c r="AJ8" s="105"/>
      <c r="AK8" s="106"/>
      <c r="AL8" s="107"/>
      <c r="AM8" s="106"/>
      <c r="AN8" s="107"/>
      <c r="AO8" s="106"/>
      <c r="AP8" s="105"/>
      <c r="AQ8" s="110"/>
      <c r="AR8" s="111"/>
      <c r="AS8" s="111"/>
      <c r="AT8" s="111"/>
      <c r="AU8" s="111"/>
      <c r="AV8" s="111"/>
      <c r="AW8" s="111"/>
      <c r="AX8" s="111"/>
      <c r="AY8" s="111"/>
    </row>
    <row r="9" spans="1:51" s="94" customFormat="1" ht="20.100000000000001" customHeight="1" x14ac:dyDescent="0.15">
      <c r="A9" s="126"/>
      <c r="B9" s="127"/>
      <c r="C9" s="127"/>
      <c r="D9" s="127"/>
      <c r="E9" s="127"/>
      <c r="F9" s="127"/>
      <c r="G9" s="127"/>
      <c r="H9" s="127"/>
      <c r="I9" s="127"/>
      <c r="J9" s="127"/>
      <c r="K9" s="127"/>
      <c r="L9" s="128" t="s">
        <v>156</v>
      </c>
      <c r="M9" s="129"/>
      <c r="N9" s="129"/>
      <c r="O9" s="130"/>
      <c r="P9" s="130"/>
      <c r="Q9" s="130"/>
      <c r="R9" s="130"/>
      <c r="S9" s="130"/>
      <c r="T9" s="130"/>
      <c r="U9" s="130"/>
      <c r="V9" s="127" t="s">
        <v>157</v>
      </c>
      <c r="W9" s="131"/>
      <c r="X9" s="127"/>
      <c r="Y9" s="127"/>
      <c r="Z9" s="132"/>
      <c r="AA9" s="133" t="s">
        <v>158</v>
      </c>
      <c r="AB9" s="134"/>
      <c r="AC9" s="134"/>
      <c r="AD9" s="135" t="s">
        <v>142</v>
      </c>
      <c r="AE9" s="1"/>
      <c r="AF9" s="1"/>
      <c r="AG9" s="1"/>
      <c r="AJ9" s="105"/>
      <c r="AK9" s="106"/>
      <c r="AL9" s="107"/>
      <c r="AM9" s="106"/>
      <c r="AN9" s="107"/>
      <c r="AO9" s="106"/>
      <c r="AP9" s="105"/>
      <c r="AQ9" s="110"/>
      <c r="AR9" s="111"/>
      <c r="AS9" s="111"/>
      <c r="AT9" s="111"/>
      <c r="AU9" s="111"/>
      <c r="AV9" s="111"/>
      <c r="AW9" s="111"/>
      <c r="AX9" s="111"/>
      <c r="AY9" s="111"/>
    </row>
    <row r="10" spans="1:51" s="94" customFormat="1" ht="20.100000000000001" customHeight="1" x14ac:dyDescent="0.15">
      <c r="A10" s="136"/>
      <c r="B10" s="137"/>
      <c r="C10" s="137"/>
      <c r="D10" s="137"/>
      <c r="E10" s="137"/>
      <c r="F10" s="137"/>
      <c r="G10" s="137"/>
      <c r="H10" s="137"/>
      <c r="I10" s="137"/>
      <c r="J10" s="137"/>
      <c r="K10" s="137"/>
      <c r="L10" s="138" t="s">
        <v>156</v>
      </c>
      <c r="M10" s="139"/>
      <c r="N10" s="139"/>
      <c r="O10" s="140"/>
      <c r="P10" s="140"/>
      <c r="Q10" s="140"/>
      <c r="R10" s="140"/>
      <c r="S10" s="140"/>
      <c r="T10" s="140"/>
      <c r="U10" s="140"/>
      <c r="V10" s="137" t="s">
        <v>157</v>
      </c>
      <c r="W10" s="141"/>
      <c r="X10" s="137"/>
      <c r="Y10" s="137"/>
      <c r="Z10" s="142"/>
      <c r="AA10" s="143" t="s">
        <v>158</v>
      </c>
      <c r="AB10" s="144"/>
      <c r="AC10" s="144"/>
      <c r="AD10" s="145" t="s">
        <v>142</v>
      </c>
      <c r="AE10" s="1"/>
      <c r="AF10" s="1"/>
      <c r="AG10" s="1"/>
      <c r="AJ10" s="105"/>
      <c r="AK10" s="106"/>
      <c r="AL10" s="107"/>
      <c r="AM10" s="106"/>
      <c r="AN10" s="107"/>
      <c r="AO10" s="106"/>
      <c r="AP10" s="105"/>
      <c r="AQ10" s="110"/>
      <c r="AR10" s="111"/>
      <c r="AS10" s="111"/>
      <c r="AT10" s="111"/>
      <c r="AU10" s="111"/>
      <c r="AV10" s="111"/>
      <c r="AW10" s="111"/>
      <c r="AX10" s="111"/>
      <c r="AY10" s="111"/>
    </row>
    <row r="11" spans="1:51" s="94" customFormat="1" ht="20.100000000000001" customHeight="1" x14ac:dyDescent="0.15">
      <c r="A11" s="155" t="s">
        <v>159</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6"/>
      <c r="AE11" s="1"/>
      <c r="AF11" s="1"/>
      <c r="AG11" s="1"/>
      <c r="AP11" s="105"/>
    </row>
    <row r="12" spans="1:51" ht="20.100000000000001" customHeight="1" x14ac:dyDescent="0.15">
      <c r="A12" s="402" t="s">
        <v>108</v>
      </c>
      <c r="B12" s="537" t="s">
        <v>109</v>
      </c>
      <c r="C12" s="535"/>
      <c r="D12" s="536"/>
      <c r="E12" s="535" t="s">
        <v>160</v>
      </c>
      <c r="F12" s="535"/>
      <c r="G12" s="536"/>
      <c r="H12" s="390" t="s">
        <v>71</v>
      </c>
      <c r="I12" s="390"/>
      <c r="J12" s="390"/>
      <c r="K12" s="390"/>
      <c r="L12" s="390"/>
      <c r="M12" s="368" t="s">
        <v>72</v>
      </c>
      <c r="N12" s="453"/>
      <c r="O12" s="453"/>
      <c r="P12" s="453"/>
      <c r="Q12" s="453"/>
      <c r="R12" s="369"/>
      <c r="S12" s="368" t="s">
        <v>73</v>
      </c>
      <c r="T12" s="453"/>
      <c r="U12" s="453"/>
      <c r="V12" s="369"/>
      <c r="W12" s="390" t="s">
        <v>74</v>
      </c>
      <c r="X12" s="390"/>
      <c r="Y12" s="390"/>
      <c r="Z12" s="390"/>
      <c r="AA12" s="405" t="s">
        <v>111</v>
      </c>
      <c r="AB12" s="405"/>
      <c r="AC12" s="405"/>
      <c r="AD12" s="405"/>
      <c r="AJ12" s="99" t="s">
        <v>112</v>
      </c>
      <c r="AK12" s="98">
        <v>1</v>
      </c>
      <c r="AL12" s="88" t="s">
        <v>161</v>
      </c>
      <c r="AM12" s="98">
        <v>1</v>
      </c>
      <c r="AN12" s="11" t="s">
        <v>89</v>
      </c>
      <c r="AO12" s="11" t="s">
        <v>90</v>
      </c>
      <c r="AP12" s="11" t="s">
        <v>91</v>
      </c>
    </row>
    <row r="13" spans="1:51" ht="20.100000000000001" customHeight="1" x14ac:dyDescent="0.15">
      <c r="A13" s="402"/>
      <c r="B13" s="464"/>
      <c r="C13" s="465"/>
      <c r="D13" s="466"/>
      <c r="E13" s="465"/>
      <c r="F13" s="465"/>
      <c r="G13" s="466"/>
      <c r="H13" s="390"/>
      <c r="I13" s="390"/>
      <c r="J13" s="390"/>
      <c r="K13" s="390"/>
      <c r="L13" s="390"/>
      <c r="M13" s="372"/>
      <c r="N13" s="454"/>
      <c r="O13" s="454"/>
      <c r="P13" s="454"/>
      <c r="Q13" s="454"/>
      <c r="R13" s="373"/>
      <c r="S13" s="372"/>
      <c r="T13" s="454"/>
      <c r="U13" s="454"/>
      <c r="V13" s="373"/>
      <c r="W13" s="390" t="s">
        <v>77</v>
      </c>
      <c r="X13" s="390"/>
      <c r="Y13" s="390"/>
      <c r="Z13" s="390"/>
      <c r="AA13" s="405" t="s">
        <v>114</v>
      </c>
      <c r="AB13" s="405"/>
      <c r="AC13" s="405"/>
      <c r="AD13" s="405"/>
      <c r="AJ13" s="99" t="s">
        <v>115</v>
      </c>
      <c r="AK13" s="98">
        <v>0.7</v>
      </c>
      <c r="AL13" s="88" t="s">
        <v>162</v>
      </c>
      <c r="AM13" s="98">
        <v>1</v>
      </c>
      <c r="AN13" s="11" t="s">
        <v>94</v>
      </c>
      <c r="AO13" s="11" t="s">
        <v>95</v>
      </c>
      <c r="AP13" s="11" t="s">
        <v>96</v>
      </c>
    </row>
    <row r="14" spans="1:51" ht="20.100000000000001" customHeight="1" x14ac:dyDescent="0.15">
      <c r="A14" s="402"/>
      <c r="B14" s="464" t="s">
        <v>117</v>
      </c>
      <c r="C14" s="465"/>
      <c r="D14" s="465"/>
      <c r="E14" s="465"/>
      <c r="F14" s="465"/>
      <c r="G14" s="466"/>
      <c r="H14" s="390"/>
      <c r="I14" s="390"/>
      <c r="J14" s="390"/>
      <c r="K14" s="390"/>
      <c r="L14" s="390"/>
      <c r="M14" s="390" t="s">
        <v>79</v>
      </c>
      <c r="N14" s="390"/>
      <c r="O14" s="390"/>
      <c r="P14" s="390"/>
      <c r="Q14" s="390"/>
      <c r="R14" s="390"/>
      <c r="S14" s="398" t="s">
        <v>118</v>
      </c>
      <c r="T14" s="398"/>
      <c r="U14" s="398"/>
      <c r="V14" s="398"/>
      <c r="W14" s="390" t="s">
        <v>81</v>
      </c>
      <c r="X14" s="390"/>
      <c r="Y14" s="390"/>
      <c r="Z14" s="390"/>
      <c r="AA14" s="398" t="s">
        <v>82</v>
      </c>
      <c r="AB14" s="398"/>
      <c r="AC14" s="398"/>
      <c r="AD14" s="398"/>
      <c r="AJ14" s="99" t="s">
        <v>119</v>
      </c>
      <c r="AK14" s="98">
        <v>0.4</v>
      </c>
      <c r="AL14" s="88" t="s">
        <v>163</v>
      </c>
      <c r="AM14" s="98">
        <v>0.7</v>
      </c>
      <c r="AN14" s="11" t="s">
        <v>99</v>
      </c>
      <c r="AO14" s="11" t="s">
        <v>100</v>
      </c>
      <c r="AP14" s="11" t="s">
        <v>101</v>
      </c>
    </row>
    <row r="15" spans="1:51" ht="27.95" customHeight="1" x14ac:dyDescent="0.15">
      <c r="A15" s="399" t="s">
        <v>120</v>
      </c>
      <c r="B15" s="521" t="s">
        <v>112</v>
      </c>
      <c r="C15" s="522"/>
      <c r="D15" s="523"/>
      <c r="E15" s="521" t="s">
        <v>164</v>
      </c>
      <c r="F15" s="522"/>
      <c r="G15" s="523"/>
      <c r="H15" s="397" t="s">
        <v>121</v>
      </c>
      <c r="I15" s="397"/>
      <c r="J15" s="397"/>
      <c r="K15" s="397"/>
      <c r="L15" s="397"/>
      <c r="M15" s="507" t="s">
        <v>122</v>
      </c>
      <c r="N15" s="508"/>
      <c r="O15" s="508"/>
      <c r="P15" s="508"/>
      <c r="Q15" s="508"/>
      <c r="R15" s="509"/>
      <c r="S15" s="467" t="s">
        <v>123</v>
      </c>
      <c r="T15" s="468"/>
      <c r="U15" s="468"/>
      <c r="V15" s="469"/>
      <c r="W15" s="503" t="s">
        <v>124</v>
      </c>
      <c r="X15" s="504"/>
      <c r="Y15" s="504"/>
      <c r="Z15" s="505"/>
      <c r="AA15" s="506" t="s">
        <v>88</v>
      </c>
      <c r="AB15" s="506"/>
      <c r="AC15" s="506"/>
      <c r="AD15" s="506"/>
      <c r="AJ15" s="11" t="s">
        <v>99</v>
      </c>
      <c r="AK15" s="98"/>
      <c r="AL15" s="88" t="s">
        <v>165</v>
      </c>
      <c r="AM15" s="11"/>
      <c r="AO15" s="11" t="s">
        <v>99</v>
      </c>
      <c r="AP15" s="11" t="s">
        <v>99</v>
      </c>
    </row>
    <row r="16" spans="1:51" ht="27.95" customHeight="1" x14ac:dyDescent="0.15">
      <c r="A16" s="399"/>
      <c r="B16" s="521"/>
      <c r="C16" s="522"/>
      <c r="D16" s="523"/>
      <c r="E16" s="521"/>
      <c r="F16" s="522"/>
      <c r="G16" s="523"/>
      <c r="H16" s="397"/>
      <c r="I16" s="397"/>
      <c r="J16" s="397"/>
      <c r="K16" s="397"/>
      <c r="L16" s="397"/>
      <c r="M16" s="510"/>
      <c r="N16" s="511"/>
      <c r="O16" s="511"/>
      <c r="P16" s="511"/>
      <c r="Q16" s="511"/>
      <c r="R16" s="512"/>
      <c r="S16" s="470"/>
      <c r="T16" s="471"/>
      <c r="U16" s="471"/>
      <c r="V16" s="472"/>
      <c r="W16" s="503" t="s">
        <v>126</v>
      </c>
      <c r="X16" s="504"/>
      <c r="Y16" s="504"/>
      <c r="Z16" s="505"/>
      <c r="AA16" s="506" t="s">
        <v>93</v>
      </c>
      <c r="AB16" s="506"/>
      <c r="AC16" s="506"/>
      <c r="AD16" s="506"/>
    </row>
    <row r="17" spans="1:30" ht="27.95" customHeight="1" thickBot="1" x14ac:dyDescent="0.2">
      <c r="A17" s="396"/>
      <c r="B17" s="538">
        <f>VLOOKUP(B15,$AJ$12:$AK$15,2,FALSE)</f>
        <v>1</v>
      </c>
      <c r="C17" s="539"/>
      <c r="D17" s="540"/>
      <c r="E17" s="538">
        <f>VLOOKUP(E15,$AL$12:$AM$15,2,FALSE)</f>
        <v>1</v>
      </c>
      <c r="F17" s="539"/>
      <c r="G17" s="540"/>
      <c r="H17" s="400"/>
      <c r="I17" s="400"/>
      <c r="J17" s="400"/>
      <c r="K17" s="400"/>
      <c r="L17" s="400"/>
      <c r="M17" s="393" t="s">
        <v>89</v>
      </c>
      <c r="N17" s="393"/>
      <c r="O17" s="393"/>
      <c r="P17" s="393"/>
      <c r="Q17" s="393"/>
      <c r="R17" s="393"/>
      <c r="S17" s="400" t="s">
        <v>90</v>
      </c>
      <c r="T17" s="400"/>
      <c r="U17" s="400"/>
      <c r="V17" s="400"/>
      <c r="W17" s="394">
        <v>12000</v>
      </c>
      <c r="X17" s="394"/>
      <c r="Y17" s="395"/>
      <c r="Z17" s="150" t="s">
        <v>127</v>
      </c>
      <c r="AA17" s="396" t="s">
        <v>91</v>
      </c>
      <c r="AB17" s="396"/>
      <c r="AC17" s="396"/>
      <c r="AD17" s="396"/>
    </row>
    <row r="18" spans="1:30" ht="27.95" customHeight="1" thickTop="1" x14ac:dyDescent="0.15">
      <c r="A18" s="410">
        <v>1</v>
      </c>
      <c r="B18" s="541" t="s">
        <v>99</v>
      </c>
      <c r="C18" s="542"/>
      <c r="D18" s="543"/>
      <c r="E18" s="541" t="s">
        <v>166</v>
      </c>
      <c r="F18" s="542"/>
      <c r="G18" s="543"/>
      <c r="H18" s="502"/>
      <c r="I18" s="502"/>
      <c r="J18" s="502"/>
      <c r="K18" s="502"/>
      <c r="L18" s="502"/>
      <c r="M18" s="513"/>
      <c r="N18" s="514"/>
      <c r="O18" s="514"/>
      <c r="P18" s="514"/>
      <c r="Q18" s="514"/>
      <c r="R18" s="515"/>
      <c r="S18" s="455"/>
      <c r="T18" s="456"/>
      <c r="U18" s="456"/>
      <c r="V18" s="457"/>
      <c r="W18" s="406"/>
      <c r="X18" s="406"/>
      <c r="Y18" s="406"/>
      <c r="Z18" s="406"/>
      <c r="AA18" s="407" t="s">
        <v>128</v>
      </c>
      <c r="AB18" s="407"/>
      <c r="AC18" s="407"/>
      <c r="AD18" s="407"/>
    </row>
    <row r="19" spans="1:30" ht="27.95" customHeight="1" x14ac:dyDescent="0.15">
      <c r="A19" s="399"/>
      <c r="B19" s="521"/>
      <c r="C19" s="522"/>
      <c r="D19" s="523"/>
      <c r="E19" s="521"/>
      <c r="F19" s="522"/>
      <c r="G19" s="523"/>
      <c r="H19" s="412"/>
      <c r="I19" s="412"/>
      <c r="J19" s="412"/>
      <c r="K19" s="412"/>
      <c r="L19" s="412"/>
      <c r="M19" s="499"/>
      <c r="N19" s="500"/>
      <c r="O19" s="500"/>
      <c r="P19" s="500"/>
      <c r="Q19" s="500"/>
      <c r="R19" s="501"/>
      <c r="S19" s="458"/>
      <c r="T19" s="459"/>
      <c r="U19" s="459"/>
      <c r="V19" s="460"/>
      <c r="W19" s="408"/>
      <c r="X19" s="408"/>
      <c r="Y19" s="408"/>
      <c r="Z19" s="408"/>
      <c r="AA19" s="409" t="s">
        <v>128</v>
      </c>
      <c r="AB19" s="409"/>
      <c r="AC19" s="409"/>
      <c r="AD19" s="409"/>
    </row>
    <row r="20" spans="1:30" ht="27.95" customHeight="1" x14ac:dyDescent="0.15">
      <c r="A20" s="399"/>
      <c r="B20" s="518">
        <f>VLOOKUP(B18,$AJ$12:$AK$15,2,FALSE)</f>
        <v>0</v>
      </c>
      <c r="C20" s="519"/>
      <c r="D20" s="520"/>
      <c r="E20" s="518">
        <f>VLOOKUP(E18,$AL$12:$AM$15,2,FALSE)</f>
        <v>0</v>
      </c>
      <c r="F20" s="519"/>
      <c r="G20" s="520"/>
      <c r="H20" s="412"/>
      <c r="I20" s="412"/>
      <c r="J20" s="412"/>
      <c r="K20" s="412"/>
      <c r="L20" s="412"/>
      <c r="M20" s="401" t="s">
        <v>99</v>
      </c>
      <c r="N20" s="401"/>
      <c r="O20" s="401"/>
      <c r="P20" s="401"/>
      <c r="Q20" s="401"/>
      <c r="R20" s="401"/>
      <c r="S20" s="397" t="s">
        <v>99</v>
      </c>
      <c r="T20" s="397"/>
      <c r="U20" s="397"/>
      <c r="V20" s="397"/>
      <c r="W20" s="494"/>
      <c r="X20" s="494"/>
      <c r="Y20" s="495"/>
      <c r="Z20" s="169" t="s">
        <v>127</v>
      </c>
      <c r="AA20" s="399" t="s">
        <v>99</v>
      </c>
      <c r="AB20" s="399"/>
      <c r="AC20" s="399"/>
      <c r="AD20" s="399"/>
    </row>
    <row r="21" spans="1:30" ht="27.95" customHeight="1" x14ac:dyDescent="0.15">
      <c r="A21" s="399">
        <v>2</v>
      </c>
      <c r="B21" s="521" t="s">
        <v>99</v>
      </c>
      <c r="C21" s="522"/>
      <c r="D21" s="523"/>
      <c r="E21" s="521" t="s">
        <v>166</v>
      </c>
      <c r="F21" s="522"/>
      <c r="G21" s="523"/>
      <c r="H21" s="412"/>
      <c r="I21" s="412"/>
      <c r="J21" s="412"/>
      <c r="K21" s="412"/>
      <c r="L21" s="412"/>
      <c r="M21" s="496"/>
      <c r="N21" s="497"/>
      <c r="O21" s="497"/>
      <c r="P21" s="497"/>
      <c r="Q21" s="497"/>
      <c r="R21" s="498"/>
      <c r="S21" s="532"/>
      <c r="T21" s="533"/>
      <c r="U21" s="533"/>
      <c r="V21" s="534"/>
      <c r="W21" s="491"/>
      <c r="X21" s="492"/>
      <c r="Y21" s="492"/>
      <c r="Z21" s="493"/>
      <c r="AA21" s="407" t="s">
        <v>128</v>
      </c>
      <c r="AB21" s="407"/>
      <c r="AC21" s="407"/>
      <c r="AD21" s="407"/>
    </row>
    <row r="22" spans="1:30" ht="27.95" customHeight="1" x14ac:dyDescent="0.15">
      <c r="A22" s="399"/>
      <c r="B22" s="521"/>
      <c r="C22" s="522"/>
      <c r="D22" s="523"/>
      <c r="E22" s="521"/>
      <c r="F22" s="522"/>
      <c r="G22" s="523"/>
      <c r="H22" s="412"/>
      <c r="I22" s="412"/>
      <c r="J22" s="412"/>
      <c r="K22" s="412"/>
      <c r="L22" s="412"/>
      <c r="M22" s="499"/>
      <c r="N22" s="500"/>
      <c r="O22" s="500"/>
      <c r="P22" s="500"/>
      <c r="Q22" s="500"/>
      <c r="R22" s="501"/>
      <c r="S22" s="458"/>
      <c r="T22" s="459"/>
      <c r="U22" s="459"/>
      <c r="V22" s="460"/>
      <c r="W22" s="415"/>
      <c r="X22" s="416"/>
      <c r="Y22" s="416"/>
      <c r="Z22" s="417"/>
      <c r="AA22" s="409" t="s">
        <v>128</v>
      </c>
      <c r="AB22" s="409"/>
      <c r="AC22" s="409"/>
      <c r="AD22" s="409"/>
    </row>
    <row r="23" spans="1:30" ht="27.95" customHeight="1" x14ac:dyDescent="0.15">
      <c r="A23" s="399"/>
      <c r="B23" s="518">
        <f>VLOOKUP(B21,$AJ$12:$AK$15,2,FALSE)</f>
        <v>0</v>
      </c>
      <c r="C23" s="519"/>
      <c r="D23" s="520"/>
      <c r="E23" s="518">
        <f>VLOOKUP(E21,$AL$12:$AM$15,2,FALSE)</f>
        <v>0</v>
      </c>
      <c r="F23" s="519"/>
      <c r="G23" s="520"/>
      <c r="H23" s="412"/>
      <c r="I23" s="412"/>
      <c r="J23" s="412"/>
      <c r="K23" s="412"/>
      <c r="L23" s="412"/>
      <c r="M23" s="401" t="s">
        <v>99</v>
      </c>
      <c r="N23" s="401"/>
      <c r="O23" s="401"/>
      <c r="P23" s="401"/>
      <c r="Q23" s="401"/>
      <c r="R23" s="401"/>
      <c r="S23" s="397" t="s">
        <v>99</v>
      </c>
      <c r="T23" s="397"/>
      <c r="U23" s="397"/>
      <c r="V23" s="397"/>
      <c r="W23" s="494"/>
      <c r="X23" s="494"/>
      <c r="Y23" s="495"/>
      <c r="Z23" s="169" t="s">
        <v>127</v>
      </c>
      <c r="AA23" s="399" t="s">
        <v>99</v>
      </c>
      <c r="AB23" s="399"/>
      <c r="AC23" s="399"/>
      <c r="AD23" s="399"/>
    </row>
    <row r="24" spans="1:30" ht="27.95" customHeight="1" x14ac:dyDescent="0.15">
      <c r="A24" s="399">
        <v>3</v>
      </c>
      <c r="B24" s="521" t="s">
        <v>99</v>
      </c>
      <c r="C24" s="522"/>
      <c r="D24" s="523"/>
      <c r="E24" s="521" t="s">
        <v>166</v>
      </c>
      <c r="F24" s="522"/>
      <c r="G24" s="523"/>
      <c r="H24" s="412"/>
      <c r="I24" s="412"/>
      <c r="J24" s="412"/>
      <c r="K24" s="412"/>
      <c r="L24" s="412"/>
      <c r="M24" s="529"/>
      <c r="N24" s="530"/>
      <c r="O24" s="530"/>
      <c r="P24" s="530"/>
      <c r="Q24" s="530"/>
      <c r="R24" s="531"/>
      <c r="S24" s="461"/>
      <c r="T24" s="462"/>
      <c r="U24" s="462"/>
      <c r="V24" s="463"/>
      <c r="W24" s="421"/>
      <c r="X24" s="422"/>
      <c r="Y24" s="422"/>
      <c r="Z24" s="423"/>
      <c r="AA24" s="409" t="s">
        <v>128</v>
      </c>
      <c r="AB24" s="409"/>
      <c r="AC24" s="409"/>
      <c r="AD24" s="409"/>
    </row>
    <row r="25" spans="1:30" ht="27.95" customHeight="1" x14ac:dyDescent="0.15">
      <c r="A25" s="399"/>
      <c r="B25" s="521"/>
      <c r="C25" s="522"/>
      <c r="D25" s="523"/>
      <c r="E25" s="521"/>
      <c r="F25" s="522"/>
      <c r="G25" s="523"/>
      <c r="H25" s="412"/>
      <c r="I25" s="412"/>
      <c r="J25" s="412"/>
      <c r="K25" s="412"/>
      <c r="L25" s="412"/>
      <c r="M25" s="499"/>
      <c r="N25" s="500"/>
      <c r="O25" s="500"/>
      <c r="P25" s="500"/>
      <c r="Q25" s="500"/>
      <c r="R25" s="501"/>
      <c r="S25" s="458"/>
      <c r="T25" s="459"/>
      <c r="U25" s="459"/>
      <c r="V25" s="460"/>
      <c r="W25" s="415"/>
      <c r="X25" s="416"/>
      <c r="Y25" s="416"/>
      <c r="Z25" s="417"/>
      <c r="AA25" s="409" t="s">
        <v>128</v>
      </c>
      <c r="AB25" s="409"/>
      <c r="AC25" s="409"/>
      <c r="AD25" s="409"/>
    </row>
    <row r="26" spans="1:30" ht="27.95" customHeight="1" x14ac:dyDescent="0.15">
      <c r="A26" s="399"/>
      <c r="B26" s="518">
        <f>VLOOKUP(B24,$AJ$12:$AK$15,2,FALSE)</f>
        <v>0</v>
      </c>
      <c r="C26" s="519"/>
      <c r="D26" s="520"/>
      <c r="E26" s="518">
        <f>VLOOKUP(E24,$AL$12:$AM$15,2,FALSE)</f>
        <v>0</v>
      </c>
      <c r="F26" s="519"/>
      <c r="G26" s="520"/>
      <c r="H26" s="412"/>
      <c r="I26" s="412"/>
      <c r="J26" s="412"/>
      <c r="K26" s="412"/>
      <c r="L26" s="412"/>
      <c r="M26" s="401" t="s">
        <v>99</v>
      </c>
      <c r="N26" s="401"/>
      <c r="O26" s="401"/>
      <c r="P26" s="401"/>
      <c r="Q26" s="401"/>
      <c r="R26" s="401"/>
      <c r="S26" s="397" t="s">
        <v>99</v>
      </c>
      <c r="T26" s="397"/>
      <c r="U26" s="397"/>
      <c r="V26" s="397"/>
      <c r="W26" s="494"/>
      <c r="X26" s="494"/>
      <c r="Y26" s="495"/>
      <c r="Z26" s="169" t="s">
        <v>127</v>
      </c>
      <c r="AA26" s="399" t="s">
        <v>99</v>
      </c>
      <c r="AB26" s="399"/>
      <c r="AC26" s="399"/>
      <c r="AD26" s="399"/>
    </row>
    <row r="27" spans="1:30" ht="20.100000000000001" customHeight="1" x14ac:dyDescent="0.15">
      <c r="A27" s="425" t="s">
        <v>129</v>
      </c>
      <c r="B27" s="152">
        <v>1</v>
      </c>
      <c r="C27" s="426" t="s">
        <v>130</v>
      </c>
      <c r="D27" s="427"/>
      <c r="E27" s="427"/>
      <c r="F27" s="524">
        <v>1</v>
      </c>
      <c r="G27" s="525"/>
      <c r="H27" s="426" t="s">
        <v>131</v>
      </c>
      <c r="I27" s="427"/>
      <c r="J27" s="526"/>
      <c r="K27" s="527">
        <f>B20</f>
        <v>0</v>
      </c>
      <c r="L27" s="528"/>
      <c r="M27" s="433" t="s">
        <v>167</v>
      </c>
      <c r="N27" s="434"/>
      <c r="O27" s="434"/>
      <c r="P27" s="435">
        <f>E20</f>
        <v>0</v>
      </c>
      <c r="Q27" s="436"/>
      <c r="R27" s="433" t="s">
        <v>133</v>
      </c>
      <c r="S27" s="434"/>
      <c r="T27" s="437">
        <f>F27</f>
        <v>1</v>
      </c>
      <c r="U27" s="435"/>
      <c r="V27" s="96" t="s">
        <v>134</v>
      </c>
      <c r="W27" s="440">
        <f>K27</f>
        <v>0</v>
      </c>
      <c r="X27" s="441"/>
      <c r="Y27" s="102" t="s">
        <v>134</v>
      </c>
      <c r="Z27" s="442">
        <f>P27</f>
        <v>0</v>
      </c>
      <c r="AA27" s="442"/>
      <c r="AB27" s="103" t="s">
        <v>135</v>
      </c>
      <c r="AC27" s="516">
        <f>ROUNDDOWN((F27*K27*P27),1)</f>
        <v>0</v>
      </c>
      <c r="AD27" s="517"/>
    </row>
    <row r="28" spans="1:30" ht="20.100000000000001" customHeight="1" x14ac:dyDescent="0.15">
      <c r="A28" s="425"/>
      <c r="B28" s="101">
        <v>2</v>
      </c>
      <c r="C28" s="448" t="s">
        <v>130</v>
      </c>
      <c r="D28" s="448"/>
      <c r="E28" s="428"/>
      <c r="F28" s="435">
        <v>1</v>
      </c>
      <c r="G28" s="436"/>
      <c r="H28" s="428" t="s">
        <v>131</v>
      </c>
      <c r="I28" s="429"/>
      <c r="J28" s="430"/>
      <c r="K28" s="431">
        <f>B23</f>
        <v>0</v>
      </c>
      <c r="L28" s="432"/>
      <c r="M28" s="433" t="s">
        <v>167</v>
      </c>
      <c r="N28" s="434"/>
      <c r="O28" s="434"/>
      <c r="P28" s="435">
        <f>E23</f>
        <v>0</v>
      </c>
      <c r="Q28" s="436"/>
      <c r="R28" s="433" t="s">
        <v>133</v>
      </c>
      <c r="S28" s="434"/>
      <c r="T28" s="437">
        <f>F28</f>
        <v>1</v>
      </c>
      <c r="U28" s="435"/>
      <c r="V28" s="96" t="s">
        <v>134</v>
      </c>
      <c r="W28" s="440">
        <f>K28</f>
        <v>0</v>
      </c>
      <c r="X28" s="441"/>
      <c r="Y28" s="102" t="s">
        <v>134</v>
      </c>
      <c r="Z28" s="442">
        <f>P28</f>
        <v>0</v>
      </c>
      <c r="AA28" s="442"/>
      <c r="AB28" s="103" t="s">
        <v>135</v>
      </c>
      <c r="AC28" s="516">
        <f>ROUNDDOWN((F28*K28*P28),1)</f>
        <v>0</v>
      </c>
      <c r="AD28" s="517"/>
    </row>
    <row r="29" spans="1:30" ht="20.100000000000001" customHeight="1" x14ac:dyDescent="0.15">
      <c r="A29" s="425"/>
      <c r="B29" s="101">
        <v>3</v>
      </c>
      <c r="C29" s="448" t="s">
        <v>130</v>
      </c>
      <c r="D29" s="448"/>
      <c r="E29" s="428"/>
      <c r="F29" s="435">
        <v>1</v>
      </c>
      <c r="G29" s="436"/>
      <c r="H29" s="428" t="s">
        <v>131</v>
      </c>
      <c r="I29" s="429"/>
      <c r="J29" s="430"/>
      <c r="K29" s="431">
        <f>B26</f>
        <v>0</v>
      </c>
      <c r="L29" s="432"/>
      <c r="M29" s="433" t="s">
        <v>167</v>
      </c>
      <c r="N29" s="434"/>
      <c r="O29" s="434"/>
      <c r="P29" s="435">
        <f>E26</f>
        <v>0</v>
      </c>
      <c r="Q29" s="436"/>
      <c r="R29" s="433" t="s">
        <v>133</v>
      </c>
      <c r="S29" s="434"/>
      <c r="T29" s="437">
        <f>F29</f>
        <v>1</v>
      </c>
      <c r="U29" s="435"/>
      <c r="V29" s="96" t="s">
        <v>134</v>
      </c>
      <c r="W29" s="440">
        <f>K29</f>
        <v>0</v>
      </c>
      <c r="X29" s="441"/>
      <c r="Y29" s="102" t="s">
        <v>134</v>
      </c>
      <c r="Z29" s="442">
        <f>P29</f>
        <v>0</v>
      </c>
      <c r="AA29" s="442"/>
      <c r="AB29" s="103" t="s">
        <v>135</v>
      </c>
      <c r="AC29" s="516">
        <f>ROUNDDOWN((F29*K29*P29),1)</f>
        <v>0</v>
      </c>
      <c r="AD29" s="517"/>
    </row>
    <row r="30" spans="1:30" ht="20.100000000000001" customHeight="1" x14ac:dyDescent="0.15">
      <c r="A30" s="425"/>
      <c r="B30" s="438" t="s">
        <v>136</v>
      </c>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43">
        <f>SUM(AC27:AD29)</f>
        <v>0</v>
      </c>
      <c r="AC30" s="444"/>
      <c r="AD30" s="445"/>
    </row>
    <row r="31" spans="1:30" ht="12.75" customHeight="1" x14ac:dyDescent="0.15">
      <c r="A31" s="146"/>
      <c r="B31" s="146"/>
      <c r="C31" s="146"/>
      <c r="D31" s="146"/>
      <c r="E31" s="146"/>
      <c r="F31" s="146"/>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row>
    <row r="32" spans="1:30" ht="12.75" customHeight="1" x14ac:dyDescent="0.15">
      <c r="A32" s="2"/>
      <c r="B32" s="2"/>
      <c r="C32" s="2"/>
      <c r="D32" s="2"/>
      <c r="E32" s="2"/>
      <c r="F32" s="2"/>
    </row>
  </sheetData>
  <sheetProtection selectLockedCells="1"/>
  <mergeCells count="134">
    <mergeCell ref="A27:A30"/>
    <mergeCell ref="C27:E27"/>
    <mergeCell ref="F27:G27"/>
    <mergeCell ref="Z29:AA29"/>
    <mergeCell ref="AC29:AD29"/>
    <mergeCell ref="B30:AA30"/>
    <mergeCell ref="AB30:AD30"/>
    <mergeCell ref="AC28:AD28"/>
    <mergeCell ref="C29:E29"/>
    <mergeCell ref="F29:G29"/>
    <mergeCell ref="H29:J29"/>
    <mergeCell ref="K29:L29"/>
    <mergeCell ref="M29:O29"/>
    <mergeCell ref="P29:Q29"/>
    <mergeCell ref="R29:S29"/>
    <mergeCell ref="T29:U29"/>
    <mergeCell ref="W29:X29"/>
    <mergeCell ref="M28:O28"/>
    <mergeCell ref="P28:Q28"/>
    <mergeCell ref="R28:S28"/>
    <mergeCell ref="T28:U28"/>
    <mergeCell ref="W28:X28"/>
    <mergeCell ref="Z28:AA28"/>
    <mergeCell ref="H27:J27"/>
    <mergeCell ref="K27:L27"/>
    <mergeCell ref="M27:O27"/>
    <mergeCell ref="C28:E28"/>
    <mergeCell ref="F28:G28"/>
    <mergeCell ref="H28:J28"/>
    <mergeCell ref="K28:L28"/>
    <mergeCell ref="W25:Z25"/>
    <mergeCell ref="AA25:AD25"/>
    <mergeCell ref="B26:D26"/>
    <mergeCell ref="E26:G26"/>
    <mergeCell ref="M26:R26"/>
    <mergeCell ref="S26:V26"/>
    <mergeCell ref="W26:Y26"/>
    <mergeCell ref="AA26:AD26"/>
    <mergeCell ref="P27:Q27"/>
    <mergeCell ref="R27:S27"/>
    <mergeCell ref="T27:U27"/>
    <mergeCell ref="W27:X27"/>
    <mergeCell ref="Z27:AA27"/>
    <mergeCell ref="AC27:AD27"/>
    <mergeCell ref="A24:A26"/>
    <mergeCell ref="B24:D25"/>
    <mergeCell ref="E24:G25"/>
    <mergeCell ref="H24:L26"/>
    <mergeCell ref="M24:R25"/>
    <mergeCell ref="S24:V25"/>
    <mergeCell ref="W21:Z21"/>
    <mergeCell ref="AA21:AD21"/>
    <mergeCell ref="W22:Z22"/>
    <mergeCell ref="AA22:AD22"/>
    <mergeCell ref="B23:D23"/>
    <mergeCell ref="E23:G23"/>
    <mergeCell ref="M23:R23"/>
    <mergeCell ref="S23:V23"/>
    <mergeCell ref="W23:Y23"/>
    <mergeCell ref="AA23:AD23"/>
    <mergeCell ref="A21:A23"/>
    <mergeCell ref="B21:D22"/>
    <mergeCell ref="E21:G22"/>
    <mergeCell ref="H21:L23"/>
    <mergeCell ref="M21:R22"/>
    <mergeCell ref="S21:V22"/>
    <mergeCell ref="W24:Z24"/>
    <mergeCell ref="AA24:AD24"/>
    <mergeCell ref="AA19:AD19"/>
    <mergeCell ref="B20:D20"/>
    <mergeCell ref="E20:G20"/>
    <mergeCell ref="M20:R20"/>
    <mergeCell ref="S20:V20"/>
    <mergeCell ref="W20:Y20"/>
    <mergeCell ref="AA20:AD20"/>
    <mergeCell ref="AA17:AD17"/>
    <mergeCell ref="A18:A20"/>
    <mergeCell ref="B18:D19"/>
    <mergeCell ref="E18:G19"/>
    <mergeCell ref="H18:L20"/>
    <mergeCell ref="M18:R19"/>
    <mergeCell ref="S18:V19"/>
    <mergeCell ref="W18:Z18"/>
    <mergeCell ref="AA18:AD18"/>
    <mergeCell ref="W19:Z19"/>
    <mergeCell ref="A15:A17"/>
    <mergeCell ref="W15:Z15"/>
    <mergeCell ref="AA15:AD15"/>
    <mergeCell ref="W16:Z16"/>
    <mergeCell ref="AA16:AD16"/>
    <mergeCell ref="B17:D17"/>
    <mergeCell ref="E17:G17"/>
    <mergeCell ref="M17:R17"/>
    <mergeCell ref="S17:V17"/>
    <mergeCell ref="W17:Y17"/>
    <mergeCell ref="B15:D16"/>
    <mergeCell ref="E15:G16"/>
    <mergeCell ref="H15:L17"/>
    <mergeCell ref="M15:R16"/>
    <mergeCell ref="S15:V16"/>
    <mergeCell ref="A12:A14"/>
    <mergeCell ref="B12:D13"/>
    <mergeCell ref="E12:G13"/>
    <mergeCell ref="H12:L14"/>
    <mergeCell ref="M12:R13"/>
    <mergeCell ref="S12:V13"/>
    <mergeCell ref="B14:G14"/>
    <mergeCell ref="M14:R14"/>
    <mergeCell ref="S14:V14"/>
    <mergeCell ref="W14:Z14"/>
    <mergeCell ref="AA14:AD14"/>
    <mergeCell ref="A5:B5"/>
    <mergeCell ref="C5:N5"/>
    <mergeCell ref="O5:P5"/>
    <mergeCell ref="Q5:V5"/>
    <mergeCell ref="W5:Z5"/>
    <mergeCell ref="AA5:AC5"/>
    <mergeCell ref="X1:Z1"/>
    <mergeCell ref="AA1:AD1"/>
    <mergeCell ref="A4:B4"/>
    <mergeCell ref="C4:N4"/>
    <mergeCell ref="O4:R4"/>
    <mergeCell ref="S4:T4"/>
    <mergeCell ref="AA4:AC4"/>
    <mergeCell ref="A7:K7"/>
    <mergeCell ref="O7:U7"/>
    <mergeCell ref="AB7:AC7"/>
    <mergeCell ref="A8:K8"/>
    <mergeCell ref="O8:U8"/>
    <mergeCell ref="AB8:AC8"/>
    <mergeCell ref="W12:Z12"/>
    <mergeCell ref="AA12:AD12"/>
    <mergeCell ref="W13:Z13"/>
    <mergeCell ref="AA13:AD13"/>
  </mergeCells>
  <phoneticPr fontId="3"/>
  <dataValidations count="5">
    <dataValidation type="list" allowBlank="1" showInputMessage="1" showErrorMessage="1" sqref="B15:C16 B21:C22 B18:C19 B24:C25" xr:uid="{5E60F21E-75F0-496A-AA90-89DB36B3DD2F}">
      <formula1>$AJ$12:$AJ$15</formula1>
    </dataValidation>
    <dataValidation type="list" allowBlank="1" showInputMessage="1" showErrorMessage="1" sqref="E15 E21 E18 E24" xr:uid="{2438A70F-ABF5-4AD0-BC30-6F12B0A1EE68}">
      <formula1>$AL$12:$AL$15</formula1>
    </dataValidation>
    <dataValidation type="list" allowBlank="1" showInputMessage="1" showErrorMessage="1" sqref="AA20:AD20 AA23:AD23 AA26:AD26 AA17:AD17" xr:uid="{28B19352-A18B-49E0-B2CF-CA4097F4DC23}">
      <formula1>$AP$12:$AP$15</formula1>
    </dataValidation>
    <dataValidation type="list" allowBlank="1" showInputMessage="1" showErrorMessage="1" sqref="M20:R20 M23:R23 M26:R26 M17:R17" xr:uid="{0F4D19EE-4A36-485B-9998-CAFA9C826AAD}">
      <formula1>$AN$12:$AN$14</formula1>
    </dataValidation>
    <dataValidation type="list" allowBlank="1" showInputMessage="1" showErrorMessage="1" sqref="S20:V20 S23:V23 S26:V26 S17:V17" xr:uid="{4BA6C2A4-0553-4EC8-8943-F286A82FB9CB}">
      <formula1>$AO$12:$AO$15</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156F9-60D7-454A-9B22-4DC90F12FC22}">
  <dimension ref="A1:AY32"/>
  <sheetViews>
    <sheetView showGridLines="0" view="pageBreakPreview" zoomScaleNormal="115" zoomScaleSheetLayoutView="100" workbookViewId="0">
      <selection activeCell="A2" sqref="A2"/>
    </sheetView>
  </sheetViews>
  <sheetFormatPr defaultColWidth="13" defaultRowHeight="12" x14ac:dyDescent="0.15"/>
  <cols>
    <col min="1" max="5" width="3.125" style="1" customWidth="1"/>
    <col min="6" max="7" width="2.625" style="1" customWidth="1"/>
    <col min="8" max="10" width="3.125" style="1" customWidth="1"/>
    <col min="11" max="12" width="2.625" style="1" customWidth="1"/>
    <col min="13" max="15" width="3.125" style="1" customWidth="1"/>
    <col min="16" max="17" width="2.625" style="1" customWidth="1"/>
    <col min="18" max="30" width="3.125" style="1" customWidth="1"/>
    <col min="31" max="34" width="2.125" style="1" customWidth="1"/>
    <col min="35" max="35" width="11.5" style="1" customWidth="1"/>
    <col min="36" max="36" width="10.25" style="1" hidden="1" customWidth="1"/>
    <col min="37" max="37" width="5" style="1" hidden="1" customWidth="1"/>
    <col min="38" max="38" width="9" style="1" hidden="1" customWidth="1"/>
    <col min="39" max="39" width="5" style="1" hidden="1" customWidth="1"/>
    <col min="40" max="40" width="10.25" style="1" hidden="1" customWidth="1"/>
    <col min="41" max="42" width="5" style="1" hidden="1" customWidth="1"/>
    <col min="43" max="52" width="13" style="1" customWidth="1"/>
    <col min="53" max="16384" width="13" style="1"/>
  </cols>
  <sheetData>
    <row r="1" spans="1:51" s="8" customFormat="1" ht="20.100000000000001" customHeight="1" x14ac:dyDescent="0.15">
      <c r="A1" s="8" t="s">
        <v>306</v>
      </c>
      <c r="X1" s="389" t="s">
        <v>57</v>
      </c>
      <c r="Y1" s="389"/>
      <c r="Z1" s="389"/>
      <c r="AA1" s="389"/>
      <c r="AB1" s="389"/>
      <c r="AC1" s="389"/>
      <c r="AD1" s="389"/>
    </row>
    <row r="2" spans="1:51" ht="20.100000000000001" customHeight="1" x14ac:dyDescent="0.15"/>
    <row r="3" spans="1:51" ht="20.100000000000001" customHeight="1" x14ac:dyDescent="0.15">
      <c r="A3" s="149" t="s">
        <v>171</v>
      </c>
      <c r="B3" s="104"/>
      <c r="C3" s="104"/>
      <c r="D3" s="104"/>
      <c r="E3" s="104"/>
      <c r="F3" s="104"/>
      <c r="G3" s="104"/>
      <c r="H3" s="104"/>
      <c r="I3" s="104"/>
      <c r="J3" s="104"/>
      <c r="K3" s="104"/>
    </row>
    <row r="4" spans="1:51" s="94" customFormat="1" ht="20.100000000000001" customHeight="1" x14ac:dyDescent="0.15">
      <c r="A4" s="473" t="s">
        <v>138</v>
      </c>
      <c r="B4" s="474"/>
      <c r="C4" s="475" t="s">
        <v>139</v>
      </c>
      <c r="D4" s="475"/>
      <c r="E4" s="475"/>
      <c r="F4" s="475"/>
      <c r="G4" s="475"/>
      <c r="H4" s="475"/>
      <c r="I4" s="475"/>
      <c r="J4" s="475"/>
      <c r="K4" s="475"/>
      <c r="L4" s="475"/>
      <c r="M4" s="475"/>
      <c r="N4" s="475"/>
      <c r="O4" s="428" t="s">
        <v>140</v>
      </c>
      <c r="P4" s="429"/>
      <c r="Q4" s="429"/>
      <c r="R4" s="430"/>
      <c r="S4" s="484" t="s">
        <v>141</v>
      </c>
      <c r="T4" s="475"/>
      <c r="U4" s="114" t="s">
        <v>142</v>
      </c>
      <c r="V4" s="153"/>
      <c r="W4" s="114" t="s">
        <v>143</v>
      </c>
      <c r="X4" s="153"/>
      <c r="Y4" s="114" t="s">
        <v>144</v>
      </c>
      <c r="Z4" s="113" t="s">
        <v>145</v>
      </c>
      <c r="AA4" s="490"/>
      <c r="AB4" s="490"/>
      <c r="AC4" s="490"/>
      <c r="AD4" s="115" t="s">
        <v>146</v>
      </c>
      <c r="AE4" s="1"/>
      <c r="AF4" s="1"/>
      <c r="AG4" s="1"/>
    </row>
    <row r="5" spans="1:51" s="94" customFormat="1" ht="20.100000000000001" customHeight="1" x14ac:dyDescent="0.15">
      <c r="A5" s="473" t="s">
        <v>147</v>
      </c>
      <c r="B5" s="474"/>
      <c r="C5" s="484"/>
      <c r="D5" s="475"/>
      <c r="E5" s="475"/>
      <c r="F5" s="475"/>
      <c r="G5" s="475"/>
      <c r="H5" s="475"/>
      <c r="I5" s="475"/>
      <c r="J5" s="475"/>
      <c r="K5" s="475"/>
      <c r="L5" s="475"/>
      <c r="M5" s="475"/>
      <c r="N5" s="475"/>
      <c r="O5" s="428" t="s">
        <v>148</v>
      </c>
      <c r="P5" s="430"/>
      <c r="Q5" s="484"/>
      <c r="R5" s="475"/>
      <c r="S5" s="475"/>
      <c r="T5" s="475"/>
      <c r="U5" s="475"/>
      <c r="V5" s="485"/>
      <c r="W5" s="486" t="s">
        <v>149</v>
      </c>
      <c r="X5" s="487"/>
      <c r="Y5" s="487"/>
      <c r="Z5" s="488"/>
      <c r="AA5" s="489"/>
      <c r="AB5" s="490"/>
      <c r="AC5" s="490"/>
      <c r="AD5" s="116" t="s">
        <v>150</v>
      </c>
      <c r="AE5" s="1"/>
      <c r="AF5" s="1"/>
      <c r="AG5" s="1"/>
    </row>
    <row r="6" spans="1:51" s="94" customFormat="1" ht="20.100000000000001" customHeight="1" x14ac:dyDescent="0.15">
      <c r="A6" s="112" t="s">
        <v>151</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8"/>
      <c r="AE6" s="1"/>
      <c r="AF6" s="1"/>
      <c r="AG6" s="1"/>
    </row>
    <row r="7" spans="1:51" s="94" customFormat="1" ht="20.100000000000001" customHeight="1" x14ac:dyDescent="0.15">
      <c r="A7" s="476" t="s">
        <v>172</v>
      </c>
      <c r="B7" s="477"/>
      <c r="C7" s="477"/>
      <c r="D7" s="477"/>
      <c r="E7" s="477"/>
      <c r="F7" s="477"/>
      <c r="G7" s="477"/>
      <c r="H7" s="477"/>
      <c r="I7" s="477"/>
      <c r="J7" s="477"/>
      <c r="K7" s="477"/>
      <c r="L7" s="120" t="s">
        <v>153</v>
      </c>
      <c r="M7" s="121"/>
      <c r="N7" s="121"/>
      <c r="O7" s="478"/>
      <c r="P7" s="478"/>
      <c r="Q7" s="478"/>
      <c r="R7" s="478"/>
      <c r="S7" s="478"/>
      <c r="T7" s="478"/>
      <c r="U7" s="478"/>
      <c r="V7" s="119" t="s">
        <v>154</v>
      </c>
      <c r="W7" s="122"/>
      <c r="X7" s="119"/>
      <c r="Y7" s="119"/>
      <c r="Z7" s="123"/>
      <c r="AA7" s="124" t="s">
        <v>155</v>
      </c>
      <c r="AB7" s="479"/>
      <c r="AC7" s="479"/>
      <c r="AD7" s="125" t="s">
        <v>142</v>
      </c>
      <c r="AE7" s="1"/>
      <c r="AF7" s="1"/>
      <c r="AG7" s="1"/>
      <c r="AJ7" s="105"/>
      <c r="AK7" s="106"/>
      <c r="AL7" s="107"/>
      <c r="AM7" s="106"/>
      <c r="AN7" s="107"/>
      <c r="AO7" s="106"/>
      <c r="AP7" s="105"/>
      <c r="AQ7" s="108"/>
      <c r="AR7" s="109"/>
      <c r="AS7" s="109"/>
      <c r="AT7" s="109"/>
      <c r="AU7" s="109"/>
      <c r="AV7" s="109"/>
      <c r="AW7" s="109"/>
      <c r="AX7" s="109"/>
      <c r="AY7" s="109"/>
    </row>
    <row r="8" spans="1:51" s="94" customFormat="1" ht="20.100000000000001" customHeight="1" x14ac:dyDescent="0.15">
      <c r="A8" s="480"/>
      <c r="B8" s="481"/>
      <c r="C8" s="481"/>
      <c r="D8" s="481"/>
      <c r="E8" s="481"/>
      <c r="F8" s="481"/>
      <c r="G8" s="481"/>
      <c r="H8" s="481"/>
      <c r="I8" s="481"/>
      <c r="J8" s="481"/>
      <c r="K8" s="481"/>
      <c r="L8" s="128" t="s">
        <v>153</v>
      </c>
      <c r="M8" s="129"/>
      <c r="N8" s="129"/>
      <c r="O8" s="482"/>
      <c r="P8" s="482"/>
      <c r="Q8" s="482"/>
      <c r="R8" s="482"/>
      <c r="S8" s="482"/>
      <c r="T8" s="482"/>
      <c r="U8" s="482"/>
      <c r="V8" s="127" t="s">
        <v>154</v>
      </c>
      <c r="W8" s="131"/>
      <c r="X8" s="127"/>
      <c r="Y8" s="127"/>
      <c r="Z8" s="132"/>
      <c r="AA8" s="133" t="s">
        <v>155</v>
      </c>
      <c r="AB8" s="483"/>
      <c r="AC8" s="483"/>
      <c r="AD8" s="135" t="s">
        <v>142</v>
      </c>
      <c r="AE8" s="1"/>
      <c r="AF8" s="1"/>
      <c r="AG8" s="1"/>
      <c r="AJ8" s="105"/>
      <c r="AK8" s="106"/>
      <c r="AL8" s="107"/>
      <c r="AM8" s="106"/>
      <c r="AN8" s="107"/>
      <c r="AO8" s="106"/>
      <c r="AP8" s="105"/>
      <c r="AQ8" s="110"/>
      <c r="AR8" s="111"/>
      <c r="AS8" s="111"/>
      <c r="AT8" s="111"/>
      <c r="AU8" s="111"/>
      <c r="AV8" s="111"/>
      <c r="AW8" s="111"/>
      <c r="AX8" s="111"/>
      <c r="AY8" s="111"/>
    </row>
    <row r="9" spans="1:51" s="94" customFormat="1" ht="20.100000000000001" customHeight="1" x14ac:dyDescent="0.15">
      <c r="A9" s="126"/>
      <c r="B9" s="127"/>
      <c r="C9" s="127"/>
      <c r="D9" s="127"/>
      <c r="E9" s="127"/>
      <c r="F9" s="127"/>
      <c r="G9" s="127"/>
      <c r="H9" s="127"/>
      <c r="I9" s="127"/>
      <c r="J9" s="127"/>
      <c r="K9" s="127"/>
      <c r="L9" s="128" t="s">
        <v>156</v>
      </c>
      <c r="M9" s="129"/>
      <c r="N9" s="129"/>
      <c r="O9" s="130"/>
      <c r="P9" s="130"/>
      <c r="Q9" s="130"/>
      <c r="R9" s="130"/>
      <c r="S9" s="130"/>
      <c r="T9" s="130"/>
      <c r="U9" s="130"/>
      <c r="V9" s="127" t="s">
        <v>157</v>
      </c>
      <c r="W9" s="131"/>
      <c r="X9" s="127"/>
      <c r="Y9" s="127"/>
      <c r="Z9" s="132"/>
      <c r="AA9" s="133" t="s">
        <v>158</v>
      </c>
      <c r="AB9" s="134"/>
      <c r="AC9" s="134"/>
      <c r="AD9" s="135" t="s">
        <v>142</v>
      </c>
      <c r="AE9" s="1"/>
      <c r="AF9" s="1"/>
      <c r="AG9" s="1"/>
      <c r="AJ9" s="105"/>
      <c r="AK9" s="106"/>
      <c r="AL9" s="107"/>
      <c r="AM9" s="106"/>
      <c r="AN9" s="107"/>
      <c r="AO9" s="106"/>
      <c r="AP9" s="105"/>
      <c r="AQ9" s="110"/>
      <c r="AR9" s="111"/>
      <c r="AS9" s="111"/>
      <c r="AT9" s="111"/>
      <c r="AU9" s="111"/>
      <c r="AV9" s="111"/>
      <c r="AW9" s="111"/>
      <c r="AX9" s="111"/>
      <c r="AY9" s="111"/>
    </row>
    <row r="10" spans="1:51" s="94" customFormat="1" ht="20.100000000000001" customHeight="1" x14ac:dyDescent="0.15">
      <c r="A10" s="136"/>
      <c r="B10" s="137"/>
      <c r="C10" s="137"/>
      <c r="D10" s="137"/>
      <c r="E10" s="137"/>
      <c r="F10" s="137"/>
      <c r="G10" s="137"/>
      <c r="H10" s="137"/>
      <c r="I10" s="137"/>
      <c r="J10" s="137"/>
      <c r="K10" s="137"/>
      <c r="L10" s="138" t="s">
        <v>156</v>
      </c>
      <c r="M10" s="139"/>
      <c r="N10" s="139"/>
      <c r="O10" s="140"/>
      <c r="P10" s="140"/>
      <c r="Q10" s="140"/>
      <c r="R10" s="140"/>
      <c r="S10" s="140"/>
      <c r="T10" s="140"/>
      <c r="U10" s="140"/>
      <c r="V10" s="137" t="s">
        <v>157</v>
      </c>
      <c r="W10" s="141"/>
      <c r="X10" s="137"/>
      <c r="Y10" s="137"/>
      <c r="Z10" s="142"/>
      <c r="AA10" s="143" t="s">
        <v>158</v>
      </c>
      <c r="AB10" s="144"/>
      <c r="AC10" s="144"/>
      <c r="AD10" s="145" t="s">
        <v>142</v>
      </c>
      <c r="AE10" s="1"/>
      <c r="AF10" s="1"/>
      <c r="AG10" s="1"/>
      <c r="AJ10" s="105"/>
      <c r="AK10" s="106"/>
      <c r="AL10" s="107"/>
      <c r="AM10" s="106"/>
      <c r="AN10" s="107"/>
      <c r="AO10" s="106"/>
      <c r="AP10" s="105"/>
      <c r="AQ10" s="110"/>
      <c r="AR10" s="111"/>
      <c r="AS10" s="111"/>
      <c r="AT10" s="111"/>
      <c r="AU10" s="111"/>
      <c r="AV10" s="111"/>
      <c r="AW10" s="111"/>
      <c r="AX10" s="111"/>
      <c r="AY10" s="111"/>
    </row>
    <row r="11" spans="1:51" s="94" customFormat="1" ht="20.100000000000001" customHeight="1" x14ac:dyDescent="0.15">
      <c r="A11" s="155" t="s">
        <v>159</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6"/>
      <c r="AE11" s="1"/>
      <c r="AF11" s="1"/>
      <c r="AG11" s="1"/>
      <c r="AP11" s="105"/>
    </row>
    <row r="12" spans="1:51" ht="20.100000000000001" customHeight="1" x14ac:dyDescent="0.15">
      <c r="A12" s="402" t="s">
        <v>108</v>
      </c>
      <c r="B12" s="537" t="s">
        <v>109</v>
      </c>
      <c r="C12" s="535"/>
      <c r="D12" s="536"/>
      <c r="E12" s="535" t="s">
        <v>160</v>
      </c>
      <c r="F12" s="535"/>
      <c r="G12" s="536"/>
      <c r="H12" s="390" t="s">
        <v>71</v>
      </c>
      <c r="I12" s="390"/>
      <c r="J12" s="390"/>
      <c r="K12" s="390"/>
      <c r="L12" s="390"/>
      <c r="M12" s="368" t="s">
        <v>72</v>
      </c>
      <c r="N12" s="453"/>
      <c r="O12" s="453"/>
      <c r="P12" s="453"/>
      <c r="Q12" s="453"/>
      <c r="R12" s="369"/>
      <c r="S12" s="368" t="s">
        <v>73</v>
      </c>
      <c r="T12" s="453"/>
      <c r="U12" s="453"/>
      <c r="V12" s="369"/>
      <c r="W12" s="390" t="s">
        <v>74</v>
      </c>
      <c r="X12" s="390"/>
      <c r="Y12" s="390"/>
      <c r="Z12" s="390"/>
      <c r="AA12" s="405" t="s">
        <v>111</v>
      </c>
      <c r="AB12" s="405"/>
      <c r="AC12" s="405"/>
      <c r="AD12" s="405"/>
      <c r="AJ12" s="99" t="s">
        <v>112</v>
      </c>
      <c r="AK12" s="98">
        <v>1</v>
      </c>
      <c r="AL12" s="88" t="s">
        <v>161</v>
      </c>
      <c r="AM12" s="98">
        <v>1</v>
      </c>
      <c r="AN12" s="11" t="s">
        <v>89</v>
      </c>
      <c r="AO12" s="11" t="s">
        <v>90</v>
      </c>
      <c r="AP12" s="11" t="s">
        <v>91</v>
      </c>
    </row>
    <row r="13" spans="1:51" ht="20.100000000000001" customHeight="1" x14ac:dyDescent="0.15">
      <c r="A13" s="402"/>
      <c r="B13" s="464"/>
      <c r="C13" s="465"/>
      <c r="D13" s="466"/>
      <c r="E13" s="465"/>
      <c r="F13" s="465"/>
      <c r="G13" s="466"/>
      <c r="H13" s="390"/>
      <c r="I13" s="390"/>
      <c r="J13" s="390"/>
      <c r="K13" s="390"/>
      <c r="L13" s="390"/>
      <c r="M13" s="372"/>
      <c r="N13" s="454"/>
      <c r="O13" s="454"/>
      <c r="P13" s="454"/>
      <c r="Q13" s="454"/>
      <c r="R13" s="373"/>
      <c r="S13" s="372"/>
      <c r="T13" s="454"/>
      <c r="U13" s="454"/>
      <c r="V13" s="373"/>
      <c r="W13" s="390" t="s">
        <v>77</v>
      </c>
      <c r="X13" s="390"/>
      <c r="Y13" s="390"/>
      <c r="Z13" s="390"/>
      <c r="AA13" s="405" t="s">
        <v>114</v>
      </c>
      <c r="AB13" s="405"/>
      <c r="AC13" s="405"/>
      <c r="AD13" s="405"/>
      <c r="AJ13" s="99" t="s">
        <v>115</v>
      </c>
      <c r="AK13" s="98">
        <v>0.7</v>
      </c>
      <c r="AL13" s="88" t="s">
        <v>162</v>
      </c>
      <c r="AM13" s="98">
        <v>1</v>
      </c>
      <c r="AN13" s="11" t="s">
        <v>94</v>
      </c>
      <c r="AO13" s="11" t="s">
        <v>95</v>
      </c>
      <c r="AP13" s="11" t="s">
        <v>96</v>
      </c>
    </row>
    <row r="14" spans="1:51" ht="20.100000000000001" customHeight="1" x14ac:dyDescent="0.15">
      <c r="A14" s="402"/>
      <c r="B14" s="464" t="s">
        <v>117</v>
      </c>
      <c r="C14" s="465"/>
      <c r="D14" s="465"/>
      <c r="E14" s="465"/>
      <c r="F14" s="465"/>
      <c r="G14" s="466"/>
      <c r="H14" s="390"/>
      <c r="I14" s="390"/>
      <c r="J14" s="390"/>
      <c r="K14" s="390"/>
      <c r="L14" s="390"/>
      <c r="M14" s="390" t="s">
        <v>79</v>
      </c>
      <c r="N14" s="390"/>
      <c r="O14" s="390"/>
      <c r="P14" s="390"/>
      <c r="Q14" s="390"/>
      <c r="R14" s="390"/>
      <c r="S14" s="398" t="s">
        <v>118</v>
      </c>
      <c r="T14" s="398"/>
      <c r="U14" s="398"/>
      <c r="V14" s="398"/>
      <c r="W14" s="390" t="s">
        <v>81</v>
      </c>
      <c r="X14" s="390"/>
      <c r="Y14" s="390"/>
      <c r="Z14" s="390"/>
      <c r="AA14" s="398" t="s">
        <v>82</v>
      </c>
      <c r="AB14" s="398"/>
      <c r="AC14" s="398"/>
      <c r="AD14" s="398"/>
      <c r="AJ14" s="99" t="s">
        <v>119</v>
      </c>
      <c r="AK14" s="98">
        <v>0.4</v>
      </c>
      <c r="AL14" s="88" t="s">
        <v>163</v>
      </c>
      <c r="AM14" s="98">
        <v>0.7</v>
      </c>
      <c r="AN14" s="11" t="s">
        <v>99</v>
      </c>
      <c r="AO14" s="11" t="s">
        <v>100</v>
      </c>
      <c r="AP14" s="11" t="s">
        <v>101</v>
      </c>
    </row>
    <row r="15" spans="1:51" ht="27.95" customHeight="1" x14ac:dyDescent="0.15">
      <c r="A15" s="399" t="s">
        <v>120</v>
      </c>
      <c r="B15" s="521" t="s">
        <v>112</v>
      </c>
      <c r="C15" s="522"/>
      <c r="D15" s="523"/>
      <c r="E15" s="521" t="s">
        <v>164</v>
      </c>
      <c r="F15" s="522"/>
      <c r="G15" s="523"/>
      <c r="H15" s="397" t="s">
        <v>121</v>
      </c>
      <c r="I15" s="397"/>
      <c r="J15" s="397"/>
      <c r="K15" s="397"/>
      <c r="L15" s="397"/>
      <c r="M15" s="507" t="s">
        <v>122</v>
      </c>
      <c r="N15" s="508"/>
      <c r="O15" s="508"/>
      <c r="P15" s="508"/>
      <c r="Q15" s="508"/>
      <c r="R15" s="509"/>
      <c r="S15" s="467" t="s">
        <v>123</v>
      </c>
      <c r="T15" s="468"/>
      <c r="U15" s="468"/>
      <c r="V15" s="469"/>
      <c r="W15" s="503" t="s">
        <v>124</v>
      </c>
      <c r="X15" s="504"/>
      <c r="Y15" s="504"/>
      <c r="Z15" s="505"/>
      <c r="AA15" s="506" t="s">
        <v>88</v>
      </c>
      <c r="AB15" s="506"/>
      <c r="AC15" s="506"/>
      <c r="AD15" s="506"/>
      <c r="AJ15" s="11" t="s">
        <v>99</v>
      </c>
      <c r="AK15" s="98"/>
      <c r="AL15" s="88" t="s">
        <v>165</v>
      </c>
      <c r="AM15" s="11"/>
      <c r="AO15" s="11" t="s">
        <v>99</v>
      </c>
      <c r="AP15" s="11" t="s">
        <v>99</v>
      </c>
    </row>
    <row r="16" spans="1:51" ht="27.95" customHeight="1" x14ac:dyDescent="0.15">
      <c r="A16" s="399"/>
      <c r="B16" s="521"/>
      <c r="C16" s="522"/>
      <c r="D16" s="523"/>
      <c r="E16" s="521"/>
      <c r="F16" s="522"/>
      <c r="G16" s="523"/>
      <c r="H16" s="397"/>
      <c r="I16" s="397"/>
      <c r="J16" s="397"/>
      <c r="K16" s="397"/>
      <c r="L16" s="397"/>
      <c r="M16" s="510"/>
      <c r="N16" s="511"/>
      <c r="O16" s="511"/>
      <c r="P16" s="511"/>
      <c r="Q16" s="511"/>
      <c r="R16" s="512"/>
      <c r="S16" s="470"/>
      <c r="T16" s="471"/>
      <c r="U16" s="471"/>
      <c r="V16" s="472"/>
      <c r="W16" s="503" t="s">
        <v>126</v>
      </c>
      <c r="X16" s="504"/>
      <c r="Y16" s="504"/>
      <c r="Z16" s="505"/>
      <c r="AA16" s="506" t="s">
        <v>93</v>
      </c>
      <c r="AB16" s="506"/>
      <c r="AC16" s="506"/>
      <c r="AD16" s="506"/>
    </row>
    <row r="17" spans="1:30" ht="27.95" customHeight="1" thickBot="1" x14ac:dyDescent="0.2">
      <c r="A17" s="396"/>
      <c r="B17" s="538">
        <f>VLOOKUP(B15,$AJ$12:$AK$15,2,FALSE)</f>
        <v>1</v>
      </c>
      <c r="C17" s="539"/>
      <c r="D17" s="540"/>
      <c r="E17" s="538">
        <f>VLOOKUP(E15,$AL$12:$AM$15,2,FALSE)</f>
        <v>1</v>
      </c>
      <c r="F17" s="539"/>
      <c r="G17" s="540"/>
      <c r="H17" s="400"/>
      <c r="I17" s="400"/>
      <c r="J17" s="400"/>
      <c r="K17" s="400"/>
      <c r="L17" s="400"/>
      <c r="M17" s="393" t="s">
        <v>89</v>
      </c>
      <c r="N17" s="393"/>
      <c r="O17" s="393"/>
      <c r="P17" s="393"/>
      <c r="Q17" s="393"/>
      <c r="R17" s="393"/>
      <c r="S17" s="400" t="s">
        <v>90</v>
      </c>
      <c r="T17" s="400"/>
      <c r="U17" s="400"/>
      <c r="V17" s="400"/>
      <c r="W17" s="394">
        <v>12000</v>
      </c>
      <c r="X17" s="394"/>
      <c r="Y17" s="395"/>
      <c r="Z17" s="150" t="s">
        <v>127</v>
      </c>
      <c r="AA17" s="396" t="s">
        <v>91</v>
      </c>
      <c r="AB17" s="396"/>
      <c r="AC17" s="396"/>
      <c r="AD17" s="396"/>
    </row>
    <row r="18" spans="1:30" ht="27.95" customHeight="1" thickTop="1" x14ac:dyDescent="0.15">
      <c r="A18" s="410">
        <v>1</v>
      </c>
      <c r="B18" s="541" t="s">
        <v>99</v>
      </c>
      <c r="C18" s="542"/>
      <c r="D18" s="543"/>
      <c r="E18" s="541" t="s">
        <v>166</v>
      </c>
      <c r="F18" s="542"/>
      <c r="G18" s="543"/>
      <c r="H18" s="502"/>
      <c r="I18" s="502"/>
      <c r="J18" s="502"/>
      <c r="K18" s="502"/>
      <c r="L18" s="502"/>
      <c r="M18" s="513"/>
      <c r="N18" s="514"/>
      <c r="O18" s="514"/>
      <c r="P18" s="514"/>
      <c r="Q18" s="514"/>
      <c r="R18" s="515"/>
      <c r="S18" s="455"/>
      <c r="T18" s="456"/>
      <c r="U18" s="456"/>
      <c r="V18" s="457"/>
      <c r="W18" s="406"/>
      <c r="X18" s="406"/>
      <c r="Y18" s="406"/>
      <c r="Z18" s="406"/>
      <c r="AA18" s="407" t="s">
        <v>128</v>
      </c>
      <c r="AB18" s="407"/>
      <c r="AC18" s="407"/>
      <c r="AD18" s="407"/>
    </row>
    <row r="19" spans="1:30" ht="27.95" customHeight="1" x14ac:dyDescent="0.15">
      <c r="A19" s="399"/>
      <c r="B19" s="521"/>
      <c r="C19" s="522"/>
      <c r="D19" s="523"/>
      <c r="E19" s="521"/>
      <c r="F19" s="522"/>
      <c r="G19" s="523"/>
      <c r="H19" s="412"/>
      <c r="I19" s="412"/>
      <c r="J19" s="412"/>
      <c r="K19" s="412"/>
      <c r="L19" s="412"/>
      <c r="M19" s="499"/>
      <c r="N19" s="500"/>
      <c r="O19" s="500"/>
      <c r="P19" s="500"/>
      <c r="Q19" s="500"/>
      <c r="R19" s="501"/>
      <c r="S19" s="458"/>
      <c r="T19" s="459"/>
      <c r="U19" s="459"/>
      <c r="V19" s="460"/>
      <c r="W19" s="408"/>
      <c r="X19" s="408"/>
      <c r="Y19" s="408"/>
      <c r="Z19" s="408"/>
      <c r="AA19" s="409" t="s">
        <v>128</v>
      </c>
      <c r="AB19" s="409"/>
      <c r="AC19" s="409"/>
      <c r="AD19" s="409"/>
    </row>
    <row r="20" spans="1:30" ht="27.95" customHeight="1" x14ac:dyDescent="0.15">
      <c r="A20" s="399"/>
      <c r="B20" s="518">
        <f>VLOOKUP(B18,$AJ$12:$AK$15,2,FALSE)</f>
        <v>0</v>
      </c>
      <c r="C20" s="519"/>
      <c r="D20" s="520"/>
      <c r="E20" s="518">
        <f>VLOOKUP(E18,$AL$12:$AM$15,2,FALSE)</f>
        <v>0</v>
      </c>
      <c r="F20" s="519"/>
      <c r="G20" s="520"/>
      <c r="H20" s="412"/>
      <c r="I20" s="412"/>
      <c r="J20" s="412"/>
      <c r="K20" s="412"/>
      <c r="L20" s="412"/>
      <c r="M20" s="401" t="s">
        <v>99</v>
      </c>
      <c r="N20" s="401"/>
      <c r="O20" s="401"/>
      <c r="P20" s="401"/>
      <c r="Q20" s="401"/>
      <c r="R20" s="401"/>
      <c r="S20" s="397" t="s">
        <v>99</v>
      </c>
      <c r="T20" s="397"/>
      <c r="U20" s="397"/>
      <c r="V20" s="397"/>
      <c r="W20" s="494"/>
      <c r="X20" s="494"/>
      <c r="Y20" s="495"/>
      <c r="Z20" s="169" t="s">
        <v>127</v>
      </c>
      <c r="AA20" s="399" t="s">
        <v>99</v>
      </c>
      <c r="AB20" s="399"/>
      <c r="AC20" s="399"/>
      <c r="AD20" s="399"/>
    </row>
    <row r="21" spans="1:30" ht="27.95" customHeight="1" x14ac:dyDescent="0.15">
      <c r="A21" s="399">
        <v>2</v>
      </c>
      <c r="B21" s="521" t="s">
        <v>99</v>
      </c>
      <c r="C21" s="522"/>
      <c r="D21" s="523"/>
      <c r="E21" s="521" t="s">
        <v>166</v>
      </c>
      <c r="F21" s="522"/>
      <c r="G21" s="523"/>
      <c r="H21" s="412"/>
      <c r="I21" s="412"/>
      <c r="J21" s="412"/>
      <c r="K21" s="412"/>
      <c r="L21" s="412"/>
      <c r="M21" s="496"/>
      <c r="N21" s="497"/>
      <c r="O21" s="497"/>
      <c r="P21" s="497"/>
      <c r="Q21" s="497"/>
      <c r="R21" s="498"/>
      <c r="S21" s="532"/>
      <c r="T21" s="533"/>
      <c r="U21" s="533"/>
      <c r="V21" s="534"/>
      <c r="W21" s="491"/>
      <c r="X21" s="492"/>
      <c r="Y21" s="492"/>
      <c r="Z21" s="493"/>
      <c r="AA21" s="407" t="s">
        <v>128</v>
      </c>
      <c r="AB21" s="407"/>
      <c r="AC21" s="407"/>
      <c r="AD21" s="407"/>
    </row>
    <row r="22" spans="1:30" ht="27.95" customHeight="1" x14ac:dyDescent="0.15">
      <c r="A22" s="399"/>
      <c r="B22" s="521"/>
      <c r="C22" s="522"/>
      <c r="D22" s="523"/>
      <c r="E22" s="521"/>
      <c r="F22" s="522"/>
      <c r="G22" s="523"/>
      <c r="H22" s="412"/>
      <c r="I22" s="412"/>
      <c r="J22" s="412"/>
      <c r="K22" s="412"/>
      <c r="L22" s="412"/>
      <c r="M22" s="499"/>
      <c r="N22" s="500"/>
      <c r="O22" s="500"/>
      <c r="P22" s="500"/>
      <c r="Q22" s="500"/>
      <c r="R22" s="501"/>
      <c r="S22" s="458"/>
      <c r="T22" s="459"/>
      <c r="U22" s="459"/>
      <c r="V22" s="460"/>
      <c r="W22" s="415"/>
      <c r="X22" s="416"/>
      <c r="Y22" s="416"/>
      <c r="Z22" s="417"/>
      <c r="AA22" s="409" t="s">
        <v>128</v>
      </c>
      <c r="AB22" s="409"/>
      <c r="AC22" s="409"/>
      <c r="AD22" s="409"/>
    </row>
    <row r="23" spans="1:30" ht="27.95" customHeight="1" x14ac:dyDescent="0.15">
      <c r="A23" s="399"/>
      <c r="B23" s="518">
        <f>VLOOKUP(B21,$AJ$12:$AK$15,2,FALSE)</f>
        <v>0</v>
      </c>
      <c r="C23" s="519"/>
      <c r="D23" s="520"/>
      <c r="E23" s="518">
        <f>VLOOKUP(E21,$AL$12:$AM$15,2,FALSE)</f>
        <v>0</v>
      </c>
      <c r="F23" s="519"/>
      <c r="G23" s="520"/>
      <c r="H23" s="412"/>
      <c r="I23" s="412"/>
      <c r="J23" s="412"/>
      <c r="K23" s="412"/>
      <c r="L23" s="412"/>
      <c r="M23" s="401" t="s">
        <v>99</v>
      </c>
      <c r="N23" s="401"/>
      <c r="O23" s="401"/>
      <c r="P23" s="401"/>
      <c r="Q23" s="401"/>
      <c r="R23" s="401"/>
      <c r="S23" s="397" t="s">
        <v>99</v>
      </c>
      <c r="T23" s="397"/>
      <c r="U23" s="397"/>
      <c r="V23" s="397"/>
      <c r="W23" s="494"/>
      <c r="X23" s="494"/>
      <c r="Y23" s="495"/>
      <c r="Z23" s="169" t="s">
        <v>127</v>
      </c>
      <c r="AA23" s="399" t="s">
        <v>99</v>
      </c>
      <c r="AB23" s="399"/>
      <c r="AC23" s="399"/>
      <c r="AD23" s="399"/>
    </row>
    <row r="24" spans="1:30" ht="27.95" customHeight="1" x14ac:dyDescent="0.15">
      <c r="A24" s="399">
        <v>3</v>
      </c>
      <c r="B24" s="521" t="s">
        <v>99</v>
      </c>
      <c r="C24" s="522"/>
      <c r="D24" s="523"/>
      <c r="E24" s="521" t="s">
        <v>166</v>
      </c>
      <c r="F24" s="522"/>
      <c r="G24" s="523"/>
      <c r="H24" s="412"/>
      <c r="I24" s="412"/>
      <c r="J24" s="412"/>
      <c r="K24" s="412"/>
      <c r="L24" s="412"/>
      <c r="M24" s="529"/>
      <c r="N24" s="530"/>
      <c r="O24" s="530"/>
      <c r="P24" s="530"/>
      <c r="Q24" s="530"/>
      <c r="R24" s="531"/>
      <c r="S24" s="461"/>
      <c r="T24" s="462"/>
      <c r="U24" s="462"/>
      <c r="V24" s="463"/>
      <c r="W24" s="421"/>
      <c r="X24" s="422"/>
      <c r="Y24" s="422"/>
      <c r="Z24" s="423"/>
      <c r="AA24" s="409" t="s">
        <v>128</v>
      </c>
      <c r="AB24" s="409"/>
      <c r="AC24" s="409"/>
      <c r="AD24" s="409"/>
    </row>
    <row r="25" spans="1:30" ht="27.95" customHeight="1" x14ac:dyDescent="0.15">
      <c r="A25" s="399"/>
      <c r="B25" s="521"/>
      <c r="C25" s="522"/>
      <c r="D25" s="523"/>
      <c r="E25" s="521"/>
      <c r="F25" s="522"/>
      <c r="G25" s="523"/>
      <c r="H25" s="412"/>
      <c r="I25" s="412"/>
      <c r="J25" s="412"/>
      <c r="K25" s="412"/>
      <c r="L25" s="412"/>
      <c r="M25" s="499"/>
      <c r="N25" s="500"/>
      <c r="O25" s="500"/>
      <c r="P25" s="500"/>
      <c r="Q25" s="500"/>
      <c r="R25" s="501"/>
      <c r="S25" s="458"/>
      <c r="T25" s="459"/>
      <c r="U25" s="459"/>
      <c r="V25" s="460"/>
      <c r="W25" s="415"/>
      <c r="X25" s="416"/>
      <c r="Y25" s="416"/>
      <c r="Z25" s="417"/>
      <c r="AA25" s="409" t="s">
        <v>128</v>
      </c>
      <c r="AB25" s="409"/>
      <c r="AC25" s="409"/>
      <c r="AD25" s="409"/>
    </row>
    <row r="26" spans="1:30" ht="27.95" customHeight="1" x14ac:dyDescent="0.15">
      <c r="A26" s="399"/>
      <c r="B26" s="518">
        <f>VLOOKUP(B24,$AJ$12:$AK$15,2,FALSE)</f>
        <v>0</v>
      </c>
      <c r="C26" s="519"/>
      <c r="D26" s="520"/>
      <c r="E26" s="518">
        <f>VLOOKUP(E24,$AL$12:$AM$15,2,FALSE)</f>
        <v>0</v>
      </c>
      <c r="F26" s="519"/>
      <c r="G26" s="520"/>
      <c r="H26" s="412"/>
      <c r="I26" s="412"/>
      <c r="J26" s="412"/>
      <c r="K26" s="412"/>
      <c r="L26" s="412"/>
      <c r="M26" s="401" t="s">
        <v>99</v>
      </c>
      <c r="N26" s="401"/>
      <c r="O26" s="401"/>
      <c r="P26" s="401"/>
      <c r="Q26" s="401"/>
      <c r="R26" s="401"/>
      <c r="S26" s="397" t="s">
        <v>99</v>
      </c>
      <c r="T26" s="397"/>
      <c r="U26" s="397"/>
      <c r="V26" s="397"/>
      <c r="W26" s="494"/>
      <c r="X26" s="494"/>
      <c r="Y26" s="495"/>
      <c r="Z26" s="169" t="s">
        <v>127</v>
      </c>
      <c r="AA26" s="399" t="s">
        <v>99</v>
      </c>
      <c r="AB26" s="399"/>
      <c r="AC26" s="399"/>
      <c r="AD26" s="399"/>
    </row>
    <row r="27" spans="1:30" ht="20.100000000000001" customHeight="1" x14ac:dyDescent="0.15">
      <c r="A27" s="425" t="s">
        <v>129</v>
      </c>
      <c r="B27" s="152">
        <v>1</v>
      </c>
      <c r="C27" s="426" t="s">
        <v>130</v>
      </c>
      <c r="D27" s="427"/>
      <c r="E27" s="427"/>
      <c r="F27" s="524">
        <v>1</v>
      </c>
      <c r="G27" s="525"/>
      <c r="H27" s="426" t="s">
        <v>131</v>
      </c>
      <c r="I27" s="427"/>
      <c r="J27" s="526"/>
      <c r="K27" s="527">
        <f>B20</f>
        <v>0</v>
      </c>
      <c r="L27" s="528"/>
      <c r="M27" s="433" t="s">
        <v>167</v>
      </c>
      <c r="N27" s="434"/>
      <c r="O27" s="434"/>
      <c r="P27" s="435">
        <f>E20</f>
        <v>0</v>
      </c>
      <c r="Q27" s="436"/>
      <c r="R27" s="433" t="s">
        <v>133</v>
      </c>
      <c r="S27" s="434"/>
      <c r="T27" s="437">
        <f>F27</f>
        <v>1</v>
      </c>
      <c r="U27" s="435"/>
      <c r="V27" s="96" t="s">
        <v>134</v>
      </c>
      <c r="W27" s="440">
        <f>K27</f>
        <v>0</v>
      </c>
      <c r="X27" s="441"/>
      <c r="Y27" s="102" t="s">
        <v>134</v>
      </c>
      <c r="Z27" s="442">
        <f>P27</f>
        <v>0</v>
      </c>
      <c r="AA27" s="442"/>
      <c r="AB27" s="103" t="s">
        <v>135</v>
      </c>
      <c r="AC27" s="516">
        <f>ROUNDDOWN((F27*K27*P27),1)</f>
        <v>0</v>
      </c>
      <c r="AD27" s="517"/>
    </row>
    <row r="28" spans="1:30" ht="20.100000000000001" customHeight="1" x14ac:dyDescent="0.15">
      <c r="A28" s="425"/>
      <c r="B28" s="101">
        <v>2</v>
      </c>
      <c r="C28" s="448" t="s">
        <v>130</v>
      </c>
      <c r="D28" s="448"/>
      <c r="E28" s="428"/>
      <c r="F28" s="435">
        <v>1</v>
      </c>
      <c r="G28" s="436"/>
      <c r="H28" s="428" t="s">
        <v>131</v>
      </c>
      <c r="I28" s="429"/>
      <c r="J28" s="430"/>
      <c r="K28" s="431">
        <f>B23</f>
        <v>0</v>
      </c>
      <c r="L28" s="432"/>
      <c r="M28" s="433" t="s">
        <v>167</v>
      </c>
      <c r="N28" s="434"/>
      <c r="O28" s="434"/>
      <c r="P28" s="435">
        <f>E23</f>
        <v>0</v>
      </c>
      <c r="Q28" s="436"/>
      <c r="R28" s="433" t="s">
        <v>133</v>
      </c>
      <c r="S28" s="434"/>
      <c r="T28" s="437">
        <f>F28</f>
        <v>1</v>
      </c>
      <c r="U28" s="435"/>
      <c r="V28" s="96" t="s">
        <v>134</v>
      </c>
      <c r="W28" s="440">
        <f>K28</f>
        <v>0</v>
      </c>
      <c r="X28" s="441"/>
      <c r="Y28" s="102" t="s">
        <v>134</v>
      </c>
      <c r="Z28" s="442">
        <f>P28</f>
        <v>0</v>
      </c>
      <c r="AA28" s="442"/>
      <c r="AB28" s="103" t="s">
        <v>135</v>
      </c>
      <c r="AC28" s="516">
        <f>ROUNDDOWN((F28*K28*P28),1)</f>
        <v>0</v>
      </c>
      <c r="AD28" s="517"/>
    </row>
    <row r="29" spans="1:30" ht="20.100000000000001" customHeight="1" x14ac:dyDescent="0.15">
      <c r="A29" s="425"/>
      <c r="B29" s="101">
        <v>3</v>
      </c>
      <c r="C29" s="448" t="s">
        <v>130</v>
      </c>
      <c r="D29" s="448"/>
      <c r="E29" s="428"/>
      <c r="F29" s="435">
        <v>1</v>
      </c>
      <c r="G29" s="436"/>
      <c r="H29" s="428" t="s">
        <v>131</v>
      </c>
      <c r="I29" s="429"/>
      <c r="J29" s="430"/>
      <c r="K29" s="431">
        <f>B26</f>
        <v>0</v>
      </c>
      <c r="L29" s="432"/>
      <c r="M29" s="433" t="s">
        <v>167</v>
      </c>
      <c r="N29" s="434"/>
      <c r="O29" s="434"/>
      <c r="P29" s="435">
        <f>E26</f>
        <v>0</v>
      </c>
      <c r="Q29" s="436"/>
      <c r="R29" s="433" t="s">
        <v>133</v>
      </c>
      <c r="S29" s="434"/>
      <c r="T29" s="437">
        <f>F29</f>
        <v>1</v>
      </c>
      <c r="U29" s="435"/>
      <c r="V29" s="96" t="s">
        <v>134</v>
      </c>
      <c r="W29" s="440">
        <f>K29</f>
        <v>0</v>
      </c>
      <c r="X29" s="441"/>
      <c r="Y29" s="102" t="s">
        <v>134</v>
      </c>
      <c r="Z29" s="442">
        <f>P29</f>
        <v>0</v>
      </c>
      <c r="AA29" s="442"/>
      <c r="AB29" s="103" t="s">
        <v>135</v>
      </c>
      <c r="AC29" s="516">
        <f>ROUNDDOWN((F29*K29*P29),1)</f>
        <v>0</v>
      </c>
      <c r="AD29" s="517"/>
    </row>
    <row r="30" spans="1:30" ht="20.100000000000001" customHeight="1" x14ac:dyDescent="0.15">
      <c r="A30" s="425"/>
      <c r="B30" s="438" t="s">
        <v>136</v>
      </c>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43">
        <f>SUM(AC27:AD29)</f>
        <v>0</v>
      </c>
      <c r="AC30" s="444"/>
      <c r="AD30" s="445"/>
    </row>
    <row r="31" spans="1:30" ht="12.75" customHeight="1" x14ac:dyDescent="0.15">
      <c r="A31" s="146"/>
      <c r="B31" s="146"/>
      <c r="C31" s="146"/>
      <c r="D31" s="146"/>
      <c r="E31" s="146"/>
      <c r="F31" s="146"/>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row>
    <row r="32" spans="1:30" ht="12.75" customHeight="1" x14ac:dyDescent="0.15">
      <c r="A32" s="2"/>
      <c r="B32" s="2"/>
      <c r="C32" s="2"/>
      <c r="D32" s="2"/>
      <c r="E32" s="2"/>
      <c r="F32" s="2"/>
    </row>
  </sheetData>
  <sheetProtection selectLockedCells="1"/>
  <mergeCells count="134">
    <mergeCell ref="A27:A30"/>
    <mergeCell ref="C27:E27"/>
    <mergeCell ref="F27:G27"/>
    <mergeCell ref="Z29:AA29"/>
    <mergeCell ref="AC29:AD29"/>
    <mergeCell ref="B30:AA30"/>
    <mergeCell ref="AB30:AD30"/>
    <mergeCell ref="AC28:AD28"/>
    <mergeCell ref="C29:E29"/>
    <mergeCell ref="F29:G29"/>
    <mergeCell ref="H29:J29"/>
    <mergeCell ref="K29:L29"/>
    <mergeCell ref="M29:O29"/>
    <mergeCell ref="P29:Q29"/>
    <mergeCell ref="R29:S29"/>
    <mergeCell ref="T29:U29"/>
    <mergeCell ref="W29:X29"/>
    <mergeCell ref="M28:O28"/>
    <mergeCell ref="P28:Q28"/>
    <mergeCell ref="R28:S28"/>
    <mergeCell ref="T28:U28"/>
    <mergeCell ref="W28:X28"/>
    <mergeCell ref="Z28:AA28"/>
    <mergeCell ref="H27:J27"/>
    <mergeCell ref="K27:L27"/>
    <mergeCell ref="M27:O27"/>
    <mergeCell ref="C28:E28"/>
    <mergeCell ref="F28:G28"/>
    <mergeCell ref="H28:J28"/>
    <mergeCell ref="K28:L28"/>
    <mergeCell ref="W25:Z25"/>
    <mergeCell ref="AA25:AD25"/>
    <mergeCell ref="B26:D26"/>
    <mergeCell ref="E26:G26"/>
    <mergeCell ref="M26:R26"/>
    <mergeCell ref="S26:V26"/>
    <mergeCell ref="W26:Y26"/>
    <mergeCell ref="AA26:AD26"/>
    <mergeCell ref="P27:Q27"/>
    <mergeCell ref="R27:S27"/>
    <mergeCell ref="T27:U27"/>
    <mergeCell ref="W27:X27"/>
    <mergeCell ref="Z27:AA27"/>
    <mergeCell ref="AC27:AD27"/>
    <mergeCell ref="A24:A26"/>
    <mergeCell ref="B24:D25"/>
    <mergeCell ref="E24:G25"/>
    <mergeCell ref="H24:L26"/>
    <mergeCell ref="M24:R25"/>
    <mergeCell ref="S24:V25"/>
    <mergeCell ref="W21:Z21"/>
    <mergeCell ref="AA21:AD21"/>
    <mergeCell ref="W22:Z22"/>
    <mergeCell ref="AA22:AD22"/>
    <mergeCell ref="B23:D23"/>
    <mergeCell ref="E23:G23"/>
    <mergeCell ref="M23:R23"/>
    <mergeCell ref="S23:V23"/>
    <mergeCell ref="W23:Y23"/>
    <mergeCell ref="AA23:AD23"/>
    <mergeCell ref="A21:A23"/>
    <mergeCell ref="B21:D22"/>
    <mergeCell ref="E21:G22"/>
    <mergeCell ref="H21:L23"/>
    <mergeCell ref="M21:R22"/>
    <mergeCell ref="S21:V22"/>
    <mergeCell ref="W24:Z24"/>
    <mergeCell ref="AA24:AD24"/>
    <mergeCell ref="AA19:AD19"/>
    <mergeCell ref="B20:D20"/>
    <mergeCell ref="E20:G20"/>
    <mergeCell ref="M20:R20"/>
    <mergeCell ref="S20:V20"/>
    <mergeCell ref="W20:Y20"/>
    <mergeCell ref="AA20:AD20"/>
    <mergeCell ref="AA17:AD17"/>
    <mergeCell ref="A18:A20"/>
    <mergeCell ref="B18:D19"/>
    <mergeCell ref="E18:G19"/>
    <mergeCell ref="H18:L20"/>
    <mergeCell ref="M18:R19"/>
    <mergeCell ref="S18:V19"/>
    <mergeCell ref="W18:Z18"/>
    <mergeCell ref="AA18:AD18"/>
    <mergeCell ref="W19:Z19"/>
    <mergeCell ref="A15:A17"/>
    <mergeCell ref="W15:Z15"/>
    <mergeCell ref="AA15:AD15"/>
    <mergeCell ref="W16:Z16"/>
    <mergeCell ref="AA16:AD16"/>
    <mergeCell ref="B17:D17"/>
    <mergeCell ref="E17:G17"/>
    <mergeCell ref="M17:R17"/>
    <mergeCell ref="S17:V17"/>
    <mergeCell ref="W17:Y17"/>
    <mergeCell ref="B15:D16"/>
    <mergeCell ref="E15:G16"/>
    <mergeCell ref="H15:L17"/>
    <mergeCell ref="M15:R16"/>
    <mergeCell ref="S15:V16"/>
    <mergeCell ref="A12:A14"/>
    <mergeCell ref="B12:D13"/>
    <mergeCell ref="E12:G13"/>
    <mergeCell ref="H12:L14"/>
    <mergeCell ref="M12:R13"/>
    <mergeCell ref="S12:V13"/>
    <mergeCell ref="B14:G14"/>
    <mergeCell ref="M14:R14"/>
    <mergeCell ref="S14:V14"/>
    <mergeCell ref="W14:Z14"/>
    <mergeCell ref="AA14:AD14"/>
    <mergeCell ref="A5:B5"/>
    <mergeCell ref="C5:N5"/>
    <mergeCell ref="O5:P5"/>
    <mergeCell ref="Q5:V5"/>
    <mergeCell ref="W5:Z5"/>
    <mergeCell ref="AA5:AC5"/>
    <mergeCell ref="X1:Z1"/>
    <mergeCell ref="AA1:AD1"/>
    <mergeCell ref="A4:B4"/>
    <mergeCell ref="C4:N4"/>
    <mergeCell ref="O4:R4"/>
    <mergeCell ref="S4:T4"/>
    <mergeCell ref="AA4:AC4"/>
    <mergeCell ref="A7:K7"/>
    <mergeCell ref="O7:U7"/>
    <mergeCell ref="AB7:AC7"/>
    <mergeCell ref="A8:K8"/>
    <mergeCell ref="O8:U8"/>
    <mergeCell ref="AB8:AC8"/>
    <mergeCell ref="W12:Z12"/>
    <mergeCell ref="AA12:AD12"/>
    <mergeCell ref="W13:Z13"/>
    <mergeCell ref="AA13:AD13"/>
  </mergeCells>
  <phoneticPr fontId="3"/>
  <dataValidations count="5">
    <dataValidation type="list" allowBlank="1" showInputMessage="1" showErrorMessage="1" sqref="E15 E21 E18 E24" xr:uid="{F28166BC-2568-40A7-B3A4-7B492EEF6295}">
      <formula1>$AL$12:$AL$15</formula1>
    </dataValidation>
    <dataValidation type="list" allowBlank="1" showInputMessage="1" showErrorMessage="1" sqref="B15:C16 B21:C22 B18:C19 B24:C25" xr:uid="{0CEAE3A2-CB40-4BD1-BC63-B8D65FA52774}">
      <formula1>$AJ$12:$AJ$15</formula1>
    </dataValidation>
    <dataValidation type="list" allowBlank="1" showInputMessage="1" showErrorMessage="1" sqref="AA20:AD20 AA23:AD23 AA26:AD26 AA17:AD17" xr:uid="{410B33A8-0B3B-4101-9619-C1E288A556F9}">
      <formula1>$AP$12:$AP$15</formula1>
    </dataValidation>
    <dataValidation type="list" allowBlank="1" showInputMessage="1" showErrorMessage="1" sqref="M20:R20 M23:R23 M26:R26 M17:R17" xr:uid="{A2AD513A-4CEC-4BDC-BE8A-05EC4D2A17B7}">
      <formula1>$AN$12:$AN$14</formula1>
    </dataValidation>
    <dataValidation type="list" allowBlank="1" showInputMessage="1" showErrorMessage="1" sqref="S20:V20 S23:V23 S26:V26 S17:V17" xr:uid="{03EDA536-D865-4111-A619-DAEC736D142C}">
      <formula1>$AO$12:$AO$15</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74B09-6D46-47A3-9DA6-67CEA5A67540}">
  <dimension ref="A1:AY32"/>
  <sheetViews>
    <sheetView showGridLines="0" view="pageBreakPreview" zoomScaleNormal="115" zoomScaleSheetLayoutView="100" workbookViewId="0">
      <selection activeCell="A2" sqref="A2"/>
    </sheetView>
  </sheetViews>
  <sheetFormatPr defaultColWidth="13" defaultRowHeight="12" x14ac:dyDescent="0.15"/>
  <cols>
    <col min="1" max="5" width="3.125" style="1" customWidth="1"/>
    <col min="6" max="7" width="2.625" style="1" customWidth="1"/>
    <col min="8" max="10" width="3.125" style="1" customWidth="1"/>
    <col min="11" max="12" width="2.625" style="1" customWidth="1"/>
    <col min="13" max="15" width="3.125" style="1" customWidth="1"/>
    <col min="16" max="17" width="2.625" style="1" customWidth="1"/>
    <col min="18" max="30" width="3.125" style="1" customWidth="1"/>
    <col min="31" max="34" width="2.125" style="1" customWidth="1"/>
    <col min="35" max="35" width="11.5" style="1" customWidth="1"/>
    <col min="36" max="36" width="10.25" style="1" hidden="1" customWidth="1"/>
    <col min="37" max="37" width="5" style="1" hidden="1" customWidth="1"/>
    <col min="38" max="38" width="9" style="1" hidden="1" customWidth="1"/>
    <col min="39" max="39" width="5" style="1" hidden="1" customWidth="1"/>
    <col min="40" max="40" width="10.25" style="1" hidden="1" customWidth="1"/>
    <col min="41" max="42" width="5" style="1" hidden="1" customWidth="1"/>
    <col min="43" max="52" width="13" style="1" customWidth="1"/>
    <col min="53" max="16384" width="13" style="1"/>
  </cols>
  <sheetData>
    <row r="1" spans="1:51" s="8" customFormat="1" ht="20.100000000000001" customHeight="1" x14ac:dyDescent="0.15">
      <c r="A1" s="8" t="s">
        <v>306</v>
      </c>
      <c r="X1" s="389" t="s">
        <v>57</v>
      </c>
      <c r="Y1" s="389"/>
      <c r="Z1" s="389"/>
      <c r="AA1" s="389"/>
      <c r="AB1" s="389"/>
      <c r="AC1" s="389"/>
      <c r="AD1" s="389"/>
    </row>
    <row r="2" spans="1:51" ht="20.100000000000001" customHeight="1" x14ac:dyDescent="0.15"/>
    <row r="3" spans="1:51" ht="20.100000000000001" customHeight="1" x14ac:dyDescent="0.15">
      <c r="A3" s="149" t="s">
        <v>173</v>
      </c>
      <c r="B3" s="104"/>
      <c r="C3" s="104"/>
      <c r="D3" s="104"/>
      <c r="E3" s="104"/>
      <c r="F3" s="104"/>
      <c r="G3" s="104"/>
      <c r="H3" s="104"/>
      <c r="I3" s="104"/>
      <c r="J3" s="104"/>
      <c r="K3" s="104"/>
    </row>
    <row r="4" spans="1:51" s="94" customFormat="1" ht="20.100000000000001" customHeight="1" x14ac:dyDescent="0.15">
      <c r="A4" s="473" t="s">
        <v>138</v>
      </c>
      <c r="B4" s="474"/>
      <c r="C4" s="475" t="s">
        <v>139</v>
      </c>
      <c r="D4" s="475"/>
      <c r="E4" s="475"/>
      <c r="F4" s="475"/>
      <c r="G4" s="475"/>
      <c r="H4" s="475"/>
      <c r="I4" s="475"/>
      <c r="J4" s="475"/>
      <c r="K4" s="475"/>
      <c r="L4" s="475"/>
      <c r="M4" s="475"/>
      <c r="N4" s="475"/>
      <c r="O4" s="428" t="s">
        <v>140</v>
      </c>
      <c r="P4" s="429"/>
      <c r="Q4" s="429"/>
      <c r="R4" s="430"/>
      <c r="S4" s="484" t="s">
        <v>141</v>
      </c>
      <c r="T4" s="475"/>
      <c r="U4" s="114" t="s">
        <v>142</v>
      </c>
      <c r="V4" s="153"/>
      <c r="W4" s="114" t="s">
        <v>143</v>
      </c>
      <c r="X4" s="153"/>
      <c r="Y4" s="114" t="s">
        <v>144</v>
      </c>
      <c r="Z4" s="113" t="s">
        <v>145</v>
      </c>
      <c r="AA4" s="490"/>
      <c r="AB4" s="490"/>
      <c r="AC4" s="490"/>
      <c r="AD4" s="115" t="s">
        <v>146</v>
      </c>
      <c r="AE4" s="1"/>
      <c r="AF4" s="1"/>
      <c r="AG4" s="1"/>
    </row>
    <row r="5" spans="1:51" s="94" customFormat="1" ht="20.100000000000001" customHeight="1" x14ac:dyDescent="0.15">
      <c r="A5" s="473" t="s">
        <v>147</v>
      </c>
      <c r="B5" s="474"/>
      <c r="C5" s="484"/>
      <c r="D5" s="475"/>
      <c r="E5" s="475"/>
      <c r="F5" s="475"/>
      <c r="G5" s="475"/>
      <c r="H5" s="475"/>
      <c r="I5" s="475"/>
      <c r="J5" s="475"/>
      <c r="K5" s="475"/>
      <c r="L5" s="475"/>
      <c r="M5" s="475"/>
      <c r="N5" s="475"/>
      <c r="O5" s="428" t="s">
        <v>148</v>
      </c>
      <c r="P5" s="430"/>
      <c r="Q5" s="484"/>
      <c r="R5" s="475"/>
      <c r="S5" s="475"/>
      <c r="T5" s="475"/>
      <c r="U5" s="475"/>
      <c r="V5" s="485"/>
      <c r="W5" s="486" t="s">
        <v>149</v>
      </c>
      <c r="X5" s="487"/>
      <c r="Y5" s="487"/>
      <c r="Z5" s="488"/>
      <c r="AA5" s="489"/>
      <c r="AB5" s="490"/>
      <c r="AC5" s="490"/>
      <c r="AD5" s="116" t="s">
        <v>150</v>
      </c>
      <c r="AE5" s="1"/>
      <c r="AF5" s="1"/>
      <c r="AG5" s="1"/>
    </row>
    <row r="6" spans="1:51" s="94" customFormat="1" ht="20.100000000000001" customHeight="1" x14ac:dyDescent="0.15">
      <c r="A6" s="112" t="s">
        <v>151</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8"/>
      <c r="AE6" s="1"/>
      <c r="AF6" s="1"/>
      <c r="AG6" s="1"/>
    </row>
    <row r="7" spans="1:51" s="94" customFormat="1" ht="20.100000000000001" customHeight="1" x14ac:dyDescent="0.15">
      <c r="A7" s="476" t="s">
        <v>172</v>
      </c>
      <c r="B7" s="477"/>
      <c r="C7" s="477"/>
      <c r="D7" s="477"/>
      <c r="E7" s="477"/>
      <c r="F7" s="477"/>
      <c r="G7" s="477"/>
      <c r="H7" s="477"/>
      <c r="I7" s="477"/>
      <c r="J7" s="477"/>
      <c r="K7" s="477"/>
      <c r="L7" s="120" t="s">
        <v>153</v>
      </c>
      <c r="M7" s="121"/>
      <c r="N7" s="121"/>
      <c r="O7" s="478"/>
      <c r="P7" s="478"/>
      <c r="Q7" s="478"/>
      <c r="R7" s="478"/>
      <c r="S7" s="478"/>
      <c r="T7" s="478"/>
      <c r="U7" s="478"/>
      <c r="V7" s="119" t="s">
        <v>154</v>
      </c>
      <c r="W7" s="122"/>
      <c r="X7" s="119"/>
      <c r="Y7" s="119"/>
      <c r="Z7" s="123"/>
      <c r="AA7" s="124" t="s">
        <v>155</v>
      </c>
      <c r="AB7" s="479"/>
      <c r="AC7" s="479"/>
      <c r="AD7" s="125" t="s">
        <v>142</v>
      </c>
      <c r="AE7" s="1"/>
      <c r="AF7" s="1"/>
      <c r="AG7" s="1"/>
      <c r="AJ7" s="105"/>
      <c r="AK7" s="106"/>
      <c r="AL7" s="107"/>
      <c r="AM7" s="106"/>
      <c r="AN7" s="107"/>
      <c r="AO7" s="106"/>
      <c r="AP7" s="105"/>
      <c r="AQ7" s="108"/>
      <c r="AR7" s="109"/>
      <c r="AS7" s="109"/>
      <c r="AT7" s="109"/>
      <c r="AU7" s="109"/>
      <c r="AV7" s="109"/>
      <c r="AW7" s="109"/>
      <c r="AX7" s="109"/>
      <c r="AY7" s="109"/>
    </row>
    <row r="8" spans="1:51" s="94" customFormat="1" ht="20.100000000000001" customHeight="1" x14ac:dyDescent="0.15">
      <c r="A8" s="480"/>
      <c r="B8" s="481"/>
      <c r="C8" s="481"/>
      <c r="D8" s="481"/>
      <c r="E8" s="481"/>
      <c r="F8" s="481"/>
      <c r="G8" s="481"/>
      <c r="H8" s="481"/>
      <c r="I8" s="481"/>
      <c r="J8" s="481"/>
      <c r="K8" s="481"/>
      <c r="L8" s="128" t="s">
        <v>153</v>
      </c>
      <c r="M8" s="129"/>
      <c r="N8" s="129"/>
      <c r="O8" s="482"/>
      <c r="P8" s="482"/>
      <c r="Q8" s="482"/>
      <c r="R8" s="482"/>
      <c r="S8" s="482"/>
      <c r="T8" s="482"/>
      <c r="U8" s="482"/>
      <c r="V8" s="127" t="s">
        <v>154</v>
      </c>
      <c r="W8" s="131"/>
      <c r="X8" s="127"/>
      <c r="Y8" s="127"/>
      <c r="Z8" s="132"/>
      <c r="AA8" s="133" t="s">
        <v>155</v>
      </c>
      <c r="AB8" s="483"/>
      <c r="AC8" s="483"/>
      <c r="AD8" s="135" t="s">
        <v>142</v>
      </c>
      <c r="AE8" s="1"/>
      <c r="AF8" s="1"/>
      <c r="AG8" s="1"/>
      <c r="AJ8" s="105"/>
      <c r="AK8" s="106"/>
      <c r="AL8" s="107"/>
      <c r="AM8" s="106"/>
      <c r="AN8" s="107"/>
      <c r="AO8" s="106"/>
      <c r="AP8" s="105"/>
      <c r="AQ8" s="110"/>
      <c r="AR8" s="111"/>
      <c r="AS8" s="111"/>
      <c r="AT8" s="111"/>
      <c r="AU8" s="111"/>
      <c r="AV8" s="111"/>
      <c r="AW8" s="111"/>
      <c r="AX8" s="111"/>
      <c r="AY8" s="111"/>
    </row>
    <row r="9" spans="1:51" s="94" customFormat="1" ht="20.100000000000001" customHeight="1" x14ac:dyDescent="0.15">
      <c r="A9" s="126"/>
      <c r="B9" s="127"/>
      <c r="C9" s="127"/>
      <c r="D9" s="127"/>
      <c r="E9" s="127"/>
      <c r="F9" s="127"/>
      <c r="G9" s="127"/>
      <c r="H9" s="127"/>
      <c r="I9" s="127"/>
      <c r="J9" s="127"/>
      <c r="K9" s="127"/>
      <c r="L9" s="128" t="s">
        <v>156</v>
      </c>
      <c r="M9" s="129"/>
      <c r="N9" s="129"/>
      <c r="O9" s="130"/>
      <c r="P9" s="130"/>
      <c r="Q9" s="130"/>
      <c r="R9" s="130"/>
      <c r="S9" s="130"/>
      <c r="T9" s="130"/>
      <c r="U9" s="130"/>
      <c r="V9" s="127" t="s">
        <v>157</v>
      </c>
      <c r="W9" s="131"/>
      <c r="X9" s="127"/>
      <c r="Y9" s="127"/>
      <c r="Z9" s="132"/>
      <c r="AA9" s="133" t="s">
        <v>158</v>
      </c>
      <c r="AB9" s="134"/>
      <c r="AC9" s="134"/>
      <c r="AD9" s="135" t="s">
        <v>142</v>
      </c>
      <c r="AE9" s="1"/>
      <c r="AF9" s="1"/>
      <c r="AG9" s="1"/>
      <c r="AJ9" s="105"/>
      <c r="AK9" s="106"/>
      <c r="AL9" s="107"/>
      <c r="AM9" s="106"/>
      <c r="AN9" s="107"/>
      <c r="AO9" s="106"/>
      <c r="AP9" s="105"/>
      <c r="AQ9" s="110"/>
      <c r="AR9" s="111"/>
      <c r="AS9" s="111"/>
      <c r="AT9" s="111"/>
      <c r="AU9" s="111"/>
      <c r="AV9" s="111"/>
      <c r="AW9" s="111"/>
      <c r="AX9" s="111"/>
      <c r="AY9" s="111"/>
    </row>
    <row r="10" spans="1:51" s="94" customFormat="1" ht="20.100000000000001" customHeight="1" x14ac:dyDescent="0.15">
      <c r="A10" s="136"/>
      <c r="B10" s="137"/>
      <c r="C10" s="137"/>
      <c r="D10" s="137"/>
      <c r="E10" s="137"/>
      <c r="F10" s="137"/>
      <c r="G10" s="137"/>
      <c r="H10" s="137"/>
      <c r="I10" s="137"/>
      <c r="J10" s="137"/>
      <c r="K10" s="137"/>
      <c r="L10" s="138" t="s">
        <v>156</v>
      </c>
      <c r="M10" s="139"/>
      <c r="N10" s="139"/>
      <c r="O10" s="140"/>
      <c r="P10" s="140"/>
      <c r="Q10" s="140"/>
      <c r="R10" s="140"/>
      <c r="S10" s="140"/>
      <c r="T10" s="140"/>
      <c r="U10" s="140"/>
      <c r="V10" s="137" t="s">
        <v>157</v>
      </c>
      <c r="W10" s="141"/>
      <c r="X10" s="137"/>
      <c r="Y10" s="137"/>
      <c r="Z10" s="142"/>
      <c r="AA10" s="143" t="s">
        <v>158</v>
      </c>
      <c r="AB10" s="144"/>
      <c r="AC10" s="144"/>
      <c r="AD10" s="145" t="s">
        <v>142</v>
      </c>
      <c r="AE10" s="1"/>
      <c r="AF10" s="1"/>
      <c r="AG10" s="1"/>
      <c r="AJ10" s="105"/>
      <c r="AK10" s="106"/>
      <c r="AL10" s="107"/>
      <c r="AM10" s="106"/>
      <c r="AN10" s="107"/>
      <c r="AO10" s="106"/>
      <c r="AP10" s="105"/>
      <c r="AQ10" s="110"/>
      <c r="AR10" s="111"/>
      <c r="AS10" s="111"/>
      <c r="AT10" s="111"/>
      <c r="AU10" s="111"/>
      <c r="AV10" s="111"/>
      <c r="AW10" s="111"/>
      <c r="AX10" s="111"/>
      <c r="AY10" s="111"/>
    </row>
    <row r="11" spans="1:51" s="94" customFormat="1" ht="20.100000000000001" customHeight="1" x14ac:dyDescent="0.15">
      <c r="A11" s="155" t="s">
        <v>159</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6"/>
      <c r="AE11" s="1"/>
      <c r="AF11" s="1"/>
      <c r="AG11" s="1"/>
      <c r="AP11" s="105"/>
    </row>
    <row r="12" spans="1:51" ht="20.100000000000001" customHeight="1" x14ac:dyDescent="0.15">
      <c r="A12" s="402" t="s">
        <v>108</v>
      </c>
      <c r="B12" s="537" t="s">
        <v>109</v>
      </c>
      <c r="C12" s="535"/>
      <c r="D12" s="536"/>
      <c r="E12" s="535" t="s">
        <v>160</v>
      </c>
      <c r="F12" s="535"/>
      <c r="G12" s="536"/>
      <c r="H12" s="390" t="s">
        <v>71</v>
      </c>
      <c r="I12" s="390"/>
      <c r="J12" s="390"/>
      <c r="K12" s="390"/>
      <c r="L12" s="390"/>
      <c r="M12" s="368" t="s">
        <v>72</v>
      </c>
      <c r="N12" s="453"/>
      <c r="O12" s="453"/>
      <c r="P12" s="453"/>
      <c r="Q12" s="453"/>
      <c r="R12" s="369"/>
      <c r="S12" s="368" t="s">
        <v>73</v>
      </c>
      <c r="T12" s="453"/>
      <c r="U12" s="453"/>
      <c r="V12" s="369"/>
      <c r="W12" s="390" t="s">
        <v>74</v>
      </c>
      <c r="X12" s="390"/>
      <c r="Y12" s="390"/>
      <c r="Z12" s="390"/>
      <c r="AA12" s="405" t="s">
        <v>111</v>
      </c>
      <c r="AB12" s="405"/>
      <c r="AC12" s="405"/>
      <c r="AD12" s="405"/>
      <c r="AJ12" s="99" t="s">
        <v>112</v>
      </c>
      <c r="AK12" s="98">
        <v>1</v>
      </c>
      <c r="AL12" s="88" t="s">
        <v>161</v>
      </c>
      <c r="AM12" s="98">
        <v>1</v>
      </c>
      <c r="AN12" s="11" t="s">
        <v>89</v>
      </c>
      <c r="AO12" s="11" t="s">
        <v>90</v>
      </c>
      <c r="AP12" s="11" t="s">
        <v>91</v>
      </c>
    </row>
    <row r="13" spans="1:51" ht="20.100000000000001" customHeight="1" x14ac:dyDescent="0.15">
      <c r="A13" s="402"/>
      <c r="B13" s="464"/>
      <c r="C13" s="465"/>
      <c r="D13" s="466"/>
      <c r="E13" s="465"/>
      <c r="F13" s="465"/>
      <c r="G13" s="466"/>
      <c r="H13" s="390"/>
      <c r="I13" s="390"/>
      <c r="J13" s="390"/>
      <c r="K13" s="390"/>
      <c r="L13" s="390"/>
      <c r="M13" s="372"/>
      <c r="N13" s="454"/>
      <c r="O13" s="454"/>
      <c r="P13" s="454"/>
      <c r="Q13" s="454"/>
      <c r="R13" s="373"/>
      <c r="S13" s="372"/>
      <c r="T13" s="454"/>
      <c r="U13" s="454"/>
      <c r="V13" s="373"/>
      <c r="W13" s="390" t="s">
        <v>77</v>
      </c>
      <c r="X13" s="390"/>
      <c r="Y13" s="390"/>
      <c r="Z13" s="390"/>
      <c r="AA13" s="405" t="s">
        <v>114</v>
      </c>
      <c r="AB13" s="405"/>
      <c r="AC13" s="405"/>
      <c r="AD13" s="405"/>
      <c r="AJ13" s="99" t="s">
        <v>115</v>
      </c>
      <c r="AK13" s="98">
        <v>0.7</v>
      </c>
      <c r="AL13" s="88" t="s">
        <v>162</v>
      </c>
      <c r="AM13" s="98">
        <v>1</v>
      </c>
      <c r="AN13" s="11" t="s">
        <v>94</v>
      </c>
      <c r="AO13" s="11" t="s">
        <v>95</v>
      </c>
      <c r="AP13" s="11" t="s">
        <v>96</v>
      </c>
    </row>
    <row r="14" spans="1:51" ht="20.100000000000001" customHeight="1" x14ac:dyDescent="0.15">
      <c r="A14" s="402"/>
      <c r="B14" s="464" t="s">
        <v>117</v>
      </c>
      <c r="C14" s="465"/>
      <c r="D14" s="465"/>
      <c r="E14" s="465"/>
      <c r="F14" s="465"/>
      <c r="G14" s="466"/>
      <c r="H14" s="390"/>
      <c r="I14" s="390"/>
      <c r="J14" s="390"/>
      <c r="K14" s="390"/>
      <c r="L14" s="390"/>
      <c r="M14" s="390" t="s">
        <v>79</v>
      </c>
      <c r="N14" s="390"/>
      <c r="O14" s="390"/>
      <c r="P14" s="390"/>
      <c r="Q14" s="390"/>
      <c r="R14" s="390"/>
      <c r="S14" s="398" t="s">
        <v>118</v>
      </c>
      <c r="T14" s="398"/>
      <c r="U14" s="398"/>
      <c r="V14" s="398"/>
      <c r="W14" s="390" t="s">
        <v>81</v>
      </c>
      <c r="X14" s="390"/>
      <c r="Y14" s="390"/>
      <c r="Z14" s="390"/>
      <c r="AA14" s="398" t="s">
        <v>82</v>
      </c>
      <c r="AB14" s="398"/>
      <c r="AC14" s="398"/>
      <c r="AD14" s="398"/>
      <c r="AJ14" s="99" t="s">
        <v>119</v>
      </c>
      <c r="AK14" s="98">
        <v>0.4</v>
      </c>
      <c r="AL14" s="88" t="s">
        <v>163</v>
      </c>
      <c r="AM14" s="98">
        <v>0.7</v>
      </c>
      <c r="AN14" s="11" t="s">
        <v>99</v>
      </c>
      <c r="AO14" s="11" t="s">
        <v>100</v>
      </c>
      <c r="AP14" s="11" t="s">
        <v>101</v>
      </c>
    </row>
    <row r="15" spans="1:51" ht="27.95" customHeight="1" x14ac:dyDescent="0.15">
      <c r="A15" s="399" t="s">
        <v>120</v>
      </c>
      <c r="B15" s="521" t="s">
        <v>112</v>
      </c>
      <c r="C15" s="522"/>
      <c r="D15" s="523"/>
      <c r="E15" s="521" t="s">
        <v>164</v>
      </c>
      <c r="F15" s="522"/>
      <c r="G15" s="523"/>
      <c r="H15" s="397" t="s">
        <v>121</v>
      </c>
      <c r="I15" s="397"/>
      <c r="J15" s="397"/>
      <c r="K15" s="397"/>
      <c r="L15" s="397"/>
      <c r="M15" s="507" t="s">
        <v>122</v>
      </c>
      <c r="N15" s="508"/>
      <c r="O15" s="508"/>
      <c r="P15" s="508"/>
      <c r="Q15" s="508"/>
      <c r="R15" s="509"/>
      <c r="S15" s="467" t="s">
        <v>123</v>
      </c>
      <c r="T15" s="468"/>
      <c r="U15" s="468"/>
      <c r="V15" s="469"/>
      <c r="W15" s="503" t="s">
        <v>124</v>
      </c>
      <c r="X15" s="504"/>
      <c r="Y15" s="504"/>
      <c r="Z15" s="505"/>
      <c r="AA15" s="506" t="s">
        <v>88</v>
      </c>
      <c r="AB15" s="506"/>
      <c r="AC15" s="506"/>
      <c r="AD15" s="506"/>
      <c r="AJ15" s="11" t="s">
        <v>99</v>
      </c>
      <c r="AK15" s="98"/>
      <c r="AL15" s="88" t="s">
        <v>165</v>
      </c>
      <c r="AM15" s="11"/>
      <c r="AO15" s="11" t="s">
        <v>99</v>
      </c>
      <c r="AP15" s="11" t="s">
        <v>99</v>
      </c>
    </row>
    <row r="16" spans="1:51" ht="27.95" customHeight="1" x14ac:dyDescent="0.15">
      <c r="A16" s="399"/>
      <c r="B16" s="521"/>
      <c r="C16" s="522"/>
      <c r="D16" s="523"/>
      <c r="E16" s="521"/>
      <c r="F16" s="522"/>
      <c r="G16" s="523"/>
      <c r="H16" s="397"/>
      <c r="I16" s="397"/>
      <c r="J16" s="397"/>
      <c r="K16" s="397"/>
      <c r="L16" s="397"/>
      <c r="M16" s="510"/>
      <c r="N16" s="511"/>
      <c r="O16" s="511"/>
      <c r="P16" s="511"/>
      <c r="Q16" s="511"/>
      <c r="R16" s="512"/>
      <c r="S16" s="470"/>
      <c r="T16" s="471"/>
      <c r="U16" s="471"/>
      <c r="V16" s="472"/>
      <c r="W16" s="503" t="s">
        <v>126</v>
      </c>
      <c r="X16" s="504"/>
      <c r="Y16" s="504"/>
      <c r="Z16" s="505"/>
      <c r="AA16" s="506" t="s">
        <v>93</v>
      </c>
      <c r="AB16" s="506"/>
      <c r="AC16" s="506"/>
      <c r="AD16" s="506"/>
    </row>
    <row r="17" spans="1:30" ht="27.95" customHeight="1" thickBot="1" x14ac:dyDescent="0.2">
      <c r="A17" s="396"/>
      <c r="B17" s="538">
        <f>VLOOKUP(B15,$AJ$12:$AK$15,2,FALSE)</f>
        <v>1</v>
      </c>
      <c r="C17" s="539"/>
      <c r="D17" s="540"/>
      <c r="E17" s="538">
        <f>VLOOKUP(E15,$AL$12:$AM$15,2,FALSE)</f>
        <v>1</v>
      </c>
      <c r="F17" s="539"/>
      <c r="G17" s="540"/>
      <c r="H17" s="400"/>
      <c r="I17" s="400"/>
      <c r="J17" s="400"/>
      <c r="K17" s="400"/>
      <c r="L17" s="400"/>
      <c r="M17" s="393" t="s">
        <v>89</v>
      </c>
      <c r="N17" s="393"/>
      <c r="O17" s="393"/>
      <c r="P17" s="393"/>
      <c r="Q17" s="393"/>
      <c r="R17" s="393"/>
      <c r="S17" s="400" t="s">
        <v>90</v>
      </c>
      <c r="T17" s="400"/>
      <c r="U17" s="400"/>
      <c r="V17" s="400"/>
      <c r="W17" s="394">
        <v>12000</v>
      </c>
      <c r="X17" s="394"/>
      <c r="Y17" s="395"/>
      <c r="Z17" s="150" t="s">
        <v>127</v>
      </c>
      <c r="AA17" s="396" t="s">
        <v>91</v>
      </c>
      <c r="AB17" s="396"/>
      <c r="AC17" s="396"/>
      <c r="AD17" s="396"/>
    </row>
    <row r="18" spans="1:30" ht="27.95" customHeight="1" thickTop="1" x14ac:dyDescent="0.15">
      <c r="A18" s="410">
        <v>1</v>
      </c>
      <c r="B18" s="541" t="s">
        <v>99</v>
      </c>
      <c r="C18" s="542"/>
      <c r="D18" s="543"/>
      <c r="E18" s="541" t="s">
        <v>166</v>
      </c>
      <c r="F18" s="542"/>
      <c r="G18" s="543"/>
      <c r="H18" s="502"/>
      <c r="I18" s="502"/>
      <c r="J18" s="502"/>
      <c r="K18" s="502"/>
      <c r="L18" s="502"/>
      <c r="M18" s="513"/>
      <c r="N18" s="514"/>
      <c r="O18" s="514"/>
      <c r="P18" s="514"/>
      <c r="Q18" s="514"/>
      <c r="R18" s="515"/>
      <c r="S18" s="455"/>
      <c r="T18" s="456"/>
      <c r="U18" s="456"/>
      <c r="V18" s="457"/>
      <c r="W18" s="406"/>
      <c r="X18" s="406"/>
      <c r="Y18" s="406"/>
      <c r="Z18" s="406"/>
      <c r="AA18" s="407" t="s">
        <v>128</v>
      </c>
      <c r="AB18" s="407"/>
      <c r="AC18" s="407"/>
      <c r="AD18" s="407"/>
    </row>
    <row r="19" spans="1:30" ht="27.95" customHeight="1" x14ac:dyDescent="0.15">
      <c r="A19" s="399"/>
      <c r="B19" s="521"/>
      <c r="C19" s="522"/>
      <c r="D19" s="523"/>
      <c r="E19" s="521"/>
      <c r="F19" s="522"/>
      <c r="G19" s="523"/>
      <c r="H19" s="412"/>
      <c r="I19" s="412"/>
      <c r="J19" s="412"/>
      <c r="K19" s="412"/>
      <c r="L19" s="412"/>
      <c r="M19" s="499"/>
      <c r="N19" s="500"/>
      <c r="O19" s="500"/>
      <c r="P19" s="500"/>
      <c r="Q19" s="500"/>
      <c r="R19" s="501"/>
      <c r="S19" s="458"/>
      <c r="T19" s="459"/>
      <c r="U19" s="459"/>
      <c r="V19" s="460"/>
      <c r="W19" s="408"/>
      <c r="X19" s="408"/>
      <c r="Y19" s="408"/>
      <c r="Z19" s="408"/>
      <c r="AA19" s="409" t="s">
        <v>128</v>
      </c>
      <c r="AB19" s="409"/>
      <c r="AC19" s="409"/>
      <c r="AD19" s="409"/>
    </row>
    <row r="20" spans="1:30" ht="27.95" customHeight="1" x14ac:dyDescent="0.15">
      <c r="A20" s="399"/>
      <c r="B20" s="518">
        <f>VLOOKUP(B18,$AJ$12:$AK$15,2,FALSE)</f>
        <v>0</v>
      </c>
      <c r="C20" s="519"/>
      <c r="D20" s="520"/>
      <c r="E20" s="518">
        <f>VLOOKUP(E18,$AL$12:$AM$15,2,FALSE)</f>
        <v>0</v>
      </c>
      <c r="F20" s="519"/>
      <c r="G20" s="520"/>
      <c r="H20" s="412"/>
      <c r="I20" s="412"/>
      <c r="J20" s="412"/>
      <c r="K20" s="412"/>
      <c r="L20" s="412"/>
      <c r="M20" s="401" t="s">
        <v>99</v>
      </c>
      <c r="N20" s="401"/>
      <c r="O20" s="401"/>
      <c r="P20" s="401"/>
      <c r="Q20" s="401"/>
      <c r="R20" s="401"/>
      <c r="S20" s="397" t="s">
        <v>99</v>
      </c>
      <c r="T20" s="397"/>
      <c r="U20" s="397"/>
      <c r="V20" s="397"/>
      <c r="W20" s="494"/>
      <c r="X20" s="494"/>
      <c r="Y20" s="495"/>
      <c r="Z20" s="169" t="s">
        <v>127</v>
      </c>
      <c r="AA20" s="399" t="s">
        <v>99</v>
      </c>
      <c r="AB20" s="399"/>
      <c r="AC20" s="399"/>
      <c r="AD20" s="399"/>
    </row>
    <row r="21" spans="1:30" ht="27.95" customHeight="1" x14ac:dyDescent="0.15">
      <c r="A21" s="399">
        <v>2</v>
      </c>
      <c r="B21" s="521" t="s">
        <v>99</v>
      </c>
      <c r="C21" s="522"/>
      <c r="D21" s="523"/>
      <c r="E21" s="521" t="s">
        <v>166</v>
      </c>
      <c r="F21" s="522"/>
      <c r="G21" s="523"/>
      <c r="H21" s="412"/>
      <c r="I21" s="412"/>
      <c r="J21" s="412"/>
      <c r="K21" s="412"/>
      <c r="L21" s="412"/>
      <c r="M21" s="496"/>
      <c r="N21" s="497"/>
      <c r="O21" s="497"/>
      <c r="P21" s="497"/>
      <c r="Q21" s="497"/>
      <c r="R21" s="498"/>
      <c r="S21" s="532"/>
      <c r="T21" s="533"/>
      <c r="U21" s="533"/>
      <c r="V21" s="534"/>
      <c r="W21" s="491"/>
      <c r="X21" s="492"/>
      <c r="Y21" s="492"/>
      <c r="Z21" s="493"/>
      <c r="AA21" s="407" t="s">
        <v>128</v>
      </c>
      <c r="AB21" s="407"/>
      <c r="AC21" s="407"/>
      <c r="AD21" s="407"/>
    </row>
    <row r="22" spans="1:30" ht="27.95" customHeight="1" x14ac:dyDescent="0.15">
      <c r="A22" s="399"/>
      <c r="B22" s="521"/>
      <c r="C22" s="522"/>
      <c r="D22" s="523"/>
      <c r="E22" s="521"/>
      <c r="F22" s="522"/>
      <c r="G22" s="523"/>
      <c r="H22" s="412"/>
      <c r="I22" s="412"/>
      <c r="J22" s="412"/>
      <c r="K22" s="412"/>
      <c r="L22" s="412"/>
      <c r="M22" s="499"/>
      <c r="N22" s="500"/>
      <c r="O22" s="500"/>
      <c r="P22" s="500"/>
      <c r="Q22" s="500"/>
      <c r="R22" s="501"/>
      <c r="S22" s="458"/>
      <c r="T22" s="459"/>
      <c r="U22" s="459"/>
      <c r="V22" s="460"/>
      <c r="W22" s="415"/>
      <c r="X22" s="416"/>
      <c r="Y22" s="416"/>
      <c r="Z22" s="417"/>
      <c r="AA22" s="409" t="s">
        <v>128</v>
      </c>
      <c r="AB22" s="409"/>
      <c r="AC22" s="409"/>
      <c r="AD22" s="409"/>
    </row>
    <row r="23" spans="1:30" ht="27.95" customHeight="1" x14ac:dyDescent="0.15">
      <c r="A23" s="399"/>
      <c r="B23" s="518">
        <f>VLOOKUP(B21,$AJ$12:$AK$15,2,FALSE)</f>
        <v>0</v>
      </c>
      <c r="C23" s="519"/>
      <c r="D23" s="520"/>
      <c r="E23" s="518">
        <f>VLOOKUP(E21,$AL$12:$AM$15,2,FALSE)</f>
        <v>0</v>
      </c>
      <c r="F23" s="519"/>
      <c r="G23" s="520"/>
      <c r="H23" s="412"/>
      <c r="I23" s="412"/>
      <c r="J23" s="412"/>
      <c r="K23" s="412"/>
      <c r="L23" s="412"/>
      <c r="M23" s="401" t="s">
        <v>99</v>
      </c>
      <c r="N23" s="401"/>
      <c r="O23" s="401"/>
      <c r="P23" s="401"/>
      <c r="Q23" s="401"/>
      <c r="R23" s="401"/>
      <c r="S23" s="397" t="s">
        <v>99</v>
      </c>
      <c r="T23" s="397"/>
      <c r="U23" s="397"/>
      <c r="V23" s="397"/>
      <c r="W23" s="494"/>
      <c r="X23" s="494"/>
      <c r="Y23" s="495"/>
      <c r="Z23" s="169" t="s">
        <v>127</v>
      </c>
      <c r="AA23" s="399" t="s">
        <v>99</v>
      </c>
      <c r="AB23" s="399"/>
      <c r="AC23" s="399"/>
      <c r="AD23" s="399"/>
    </row>
    <row r="24" spans="1:30" ht="27.95" customHeight="1" x14ac:dyDescent="0.15">
      <c r="A24" s="399">
        <v>3</v>
      </c>
      <c r="B24" s="521" t="s">
        <v>99</v>
      </c>
      <c r="C24" s="522"/>
      <c r="D24" s="523"/>
      <c r="E24" s="521" t="s">
        <v>166</v>
      </c>
      <c r="F24" s="522"/>
      <c r="G24" s="523"/>
      <c r="H24" s="412"/>
      <c r="I24" s="412"/>
      <c r="J24" s="412"/>
      <c r="K24" s="412"/>
      <c r="L24" s="412"/>
      <c r="M24" s="529"/>
      <c r="N24" s="530"/>
      <c r="O24" s="530"/>
      <c r="P24" s="530"/>
      <c r="Q24" s="530"/>
      <c r="R24" s="531"/>
      <c r="S24" s="461"/>
      <c r="T24" s="462"/>
      <c r="U24" s="462"/>
      <c r="V24" s="463"/>
      <c r="W24" s="421"/>
      <c r="X24" s="422"/>
      <c r="Y24" s="422"/>
      <c r="Z24" s="423"/>
      <c r="AA24" s="409" t="s">
        <v>128</v>
      </c>
      <c r="AB24" s="409"/>
      <c r="AC24" s="409"/>
      <c r="AD24" s="409"/>
    </row>
    <row r="25" spans="1:30" ht="27.95" customHeight="1" x14ac:dyDescent="0.15">
      <c r="A25" s="399"/>
      <c r="B25" s="521"/>
      <c r="C25" s="522"/>
      <c r="D25" s="523"/>
      <c r="E25" s="521"/>
      <c r="F25" s="522"/>
      <c r="G25" s="523"/>
      <c r="H25" s="412"/>
      <c r="I25" s="412"/>
      <c r="J25" s="412"/>
      <c r="K25" s="412"/>
      <c r="L25" s="412"/>
      <c r="M25" s="499"/>
      <c r="N25" s="500"/>
      <c r="O25" s="500"/>
      <c r="P25" s="500"/>
      <c r="Q25" s="500"/>
      <c r="R25" s="501"/>
      <c r="S25" s="458"/>
      <c r="T25" s="459"/>
      <c r="U25" s="459"/>
      <c r="V25" s="460"/>
      <c r="W25" s="415"/>
      <c r="X25" s="416"/>
      <c r="Y25" s="416"/>
      <c r="Z25" s="417"/>
      <c r="AA25" s="409" t="s">
        <v>128</v>
      </c>
      <c r="AB25" s="409"/>
      <c r="AC25" s="409"/>
      <c r="AD25" s="409"/>
    </row>
    <row r="26" spans="1:30" ht="27.95" customHeight="1" x14ac:dyDescent="0.15">
      <c r="A26" s="399"/>
      <c r="B26" s="518">
        <f>VLOOKUP(B24,$AJ$12:$AK$15,2,FALSE)</f>
        <v>0</v>
      </c>
      <c r="C26" s="519"/>
      <c r="D26" s="520"/>
      <c r="E26" s="518">
        <f>VLOOKUP(E24,$AL$12:$AM$15,2,FALSE)</f>
        <v>0</v>
      </c>
      <c r="F26" s="519"/>
      <c r="G26" s="520"/>
      <c r="H26" s="412"/>
      <c r="I26" s="412"/>
      <c r="J26" s="412"/>
      <c r="K26" s="412"/>
      <c r="L26" s="412"/>
      <c r="M26" s="401" t="s">
        <v>99</v>
      </c>
      <c r="N26" s="401"/>
      <c r="O26" s="401"/>
      <c r="P26" s="401"/>
      <c r="Q26" s="401"/>
      <c r="R26" s="401"/>
      <c r="S26" s="397" t="s">
        <v>99</v>
      </c>
      <c r="T26" s="397"/>
      <c r="U26" s="397"/>
      <c r="V26" s="397"/>
      <c r="W26" s="494"/>
      <c r="X26" s="494"/>
      <c r="Y26" s="495"/>
      <c r="Z26" s="169" t="s">
        <v>127</v>
      </c>
      <c r="AA26" s="399" t="s">
        <v>99</v>
      </c>
      <c r="AB26" s="399"/>
      <c r="AC26" s="399"/>
      <c r="AD26" s="399"/>
    </row>
    <row r="27" spans="1:30" ht="20.100000000000001" customHeight="1" x14ac:dyDescent="0.15">
      <c r="A27" s="425" t="s">
        <v>129</v>
      </c>
      <c r="B27" s="152">
        <v>1</v>
      </c>
      <c r="C27" s="426" t="s">
        <v>130</v>
      </c>
      <c r="D27" s="427"/>
      <c r="E27" s="427"/>
      <c r="F27" s="524">
        <v>1</v>
      </c>
      <c r="G27" s="525"/>
      <c r="H27" s="426" t="s">
        <v>131</v>
      </c>
      <c r="I27" s="427"/>
      <c r="J27" s="526"/>
      <c r="K27" s="527">
        <f>B20</f>
        <v>0</v>
      </c>
      <c r="L27" s="528"/>
      <c r="M27" s="433" t="s">
        <v>167</v>
      </c>
      <c r="N27" s="434"/>
      <c r="O27" s="434"/>
      <c r="P27" s="435">
        <f>E20</f>
        <v>0</v>
      </c>
      <c r="Q27" s="436"/>
      <c r="R27" s="433" t="s">
        <v>133</v>
      </c>
      <c r="S27" s="434"/>
      <c r="T27" s="437">
        <f>F27</f>
        <v>1</v>
      </c>
      <c r="U27" s="435"/>
      <c r="V27" s="96" t="s">
        <v>134</v>
      </c>
      <c r="W27" s="440">
        <f>K27</f>
        <v>0</v>
      </c>
      <c r="X27" s="441"/>
      <c r="Y27" s="102" t="s">
        <v>134</v>
      </c>
      <c r="Z27" s="442">
        <f>P27</f>
        <v>0</v>
      </c>
      <c r="AA27" s="442"/>
      <c r="AB27" s="103" t="s">
        <v>135</v>
      </c>
      <c r="AC27" s="516">
        <f>ROUNDDOWN((F27*K27*P27),1)</f>
        <v>0</v>
      </c>
      <c r="AD27" s="517"/>
    </row>
    <row r="28" spans="1:30" ht="20.100000000000001" customHeight="1" x14ac:dyDescent="0.15">
      <c r="A28" s="425"/>
      <c r="B28" s="101">
        <v>2</v>
      </c>
      <c r="C28" s="448" t="s">
        <v>130</v>
      </c>
      <c r="D28" s="448"/>
      <c r="E28" s="428"/>
      <c r="F28" s="435">
        <v>1</v>
      </c>
      <c r="G28" s="436"/>
      <c r="H28" s="428" t="s">
        <v>131</v>
      </c>
      <c r="I28" s="429"/>
      <c r="J28" s="430"/>
      <c r="K28" s="431">
        <f>B23</f>
        <v>0</v>
      </c>
      <c r="L28" s="432"/>
      <c r="M28" s="433" t="s">
        <v>167</v>
      </c>
      <c r="N28" s="434"/>
      <c r="O28" s="434"/>
      <c r="P28" s="435">
        <f>E23</f>
        <v>0</v>
      </c>
      <c r="Q28" s="436"/>
      <c r="R28" s="433" t="s">
        <v>133</v>
      </c>
      <c r="S28" s="434"/>
      <c r="T28" s="437">
        <f>F28</f>
        <v>1</v>
      </c>
      <c r="U28" s="435"/>
      <c r="V28" s="96" t="s">
        <v>134</v>
      </c>
      <c r="W28" s="440">
        <f>K28</f>
        <v>0</v>
      </c>
      <c r="X28" s="441"/>
      <c r="Y28" s="102" t="s">
        <v>134</v>
      </c>
      <c r="Z28" s="442">
        <f>P28</f>
        <v>0</v>
      </c>
      <c r="AA28" s="442"/>
      <c r="AB28" s="103" t="s">
        <v>135</v>
      </c>
      <c r="AC28" s="516">
        <f>ROUNDDOWN((F28*K28*P28),1)</f>
        <v>0</v>
      </c>
      <c r="AD28" s="517"/>
    </row>
    <row r="29" spans="1:30" ht="20.100000000000001" customHeight="1" x14ac:dyDescent="0.15">
      <c r="A29" s="425"/>
      <c r="B29" s="101">
        <v>3</v>
      </c>
      <c r="C29" s="448" t="s">
        <v>130</v>
      </c>
      <c r="D29" s="448"/>
      <c r="E29" s="428"/>
      <c r="F29" s="435">
        <v>1</v>
      </c>
      <c r="G29" s="436"/>
      <c r="H29" s="428" t="s">
        <v>131</v>
      </c>
      <c r="I29" s="429"/>
      <c r="J29" s="430"/>
      <c r="K29" s="431">
        <f>B26</f>
        <v>0</v>
      </c>
      <c r="L29" s="432"/>
      <c r="M29" s="433" t="s">
        <v>167</v>
      </c>
      <c r="N29" s="434"/>
      <c r="O29" s="434"/>
      <c r="P29" s="435">
        <f>E26</f>
        <v>0</v>
      </c>
      <c r="Q29" s="436"/>
      <c r="R29" s="433" t="s">
        <v>133</v>
      </c>
      <c r="S29" s="434"/>
      <c r="T29" s="437">
        <f>F29</f>
        <v>1</v>
      </c>
      <c r="U29" s="435"/>
      <c r="V29" s="96" t="s">
        <v>134</v>
      </c>
      <c r="W29" s="440">
        <f>K29</f>
        <v>0</v>
      </c>
      <c r="X29" s="441"/>
      <c r="Y29" s="102" t="s">
        <v>134</v>
      </c>
      <c r="Z29" s="442">
        <f>P29</f>
        <v>0</v>
      </c>
      <c r="AA29" s="442"/>
      <c r="AB29" s="103" t="s">
        <v>135</v>
      </c>
      <c r="AC29" s="516">
        <f>ROUNDDOWN((F29*K29*P29),1)</f>
        <v>0</v>
      </c>
      <c r="AD29" s="517"/>
    </row>
    <row r="30" spans="1:30" ht="20.100000000000001" customHeight="1" x14ac:dyDescent="0.15">
      <c r="A30" s="425"/>
      <c r="B30" s="438" t="s">
        <v>136</v>
      </c>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43">
        <f>SUM(AC27:AD29)</f>
        <v>0</v>
      </c>
      <c r="AC30" s="444"/>
      <c r="AD30" s="445"/>
    </row>
    <row r="31" spans="1:30" ht="12.75" customHeight="1" x14ac:dyDescent="0.15">
      <c r="A31" s="146"/>
      <c r="B31" s="146"/>
      <c r="C31" s="146"/>
      <c r="D31" s="146"/>
      <c r="E31" s="146"/>
      <c r="F31" s="146"/>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row>
    <row r="32" spans="1:30" ht="12.75" customHeight="1" x14ac:dyDescent="0.15">
      <c r="A32" s="2"/>
      <c r="B32" s="2"/>
      <c r="C32" s="2"/>
      <c r="D32" s="2"/>
      <c r="E32" s="2"/>
      <c r="F32" s="2"/>
    </row>
  </sheetData>
  <sheetProtection selectLockedCells="1"/>
  <mergeCells count="134">
    <mergeCell ref="A27:A30"/>
    <mergeCell ref="C27:E27"/>
    <mergeCell ref="F27:G27"/>
    <mergeCell ref="Z29:AA29"/>
    <mergeCell ref="AC29:AD29"/>
    <mergeCell ref="B30:AA30"/>
    <mergeCell ref="AB30:AD30"/>
    <mergeCell ref="AC28:AD28"/>
    <mergeCell ref="C29:E29"/>
    <mergeCell ref="F29:G29"/>
    <mergeCell ref="H29:J29"/>
    <mergeCell ref="K29:L29"/>
    <mergeCell ref="M29:O29"/>
    <mergeCell ref="P29:Q29"/>
    <mergeCell ref="R29:S29"/>
    <mergeCell ref="T29:U29"/>
    <mergeCell ref="W29:X29"/>
    <mergeCell ref="M28:O28"/>
    <mergeCell ref="P28:Q28"/>
    <mergeCell ref="R28:S28"/>
    <mergeCell ref="T28:U28"/>
    <mergeCell ref="W28:X28"/>
    <mergeCell ref="Z28:AA28"/>
    <mergeCell ref="H27:J27"/>
    <mergeCell ref="K27:L27"/>
    <mergeCell ref="M27:O27"/>
    <mergeCell ref="C28:E28"/>
    <mergeCell ref="F28:G28"/>
    <mergeCell ref="H28:J28"/>
    <mergeCell ref="K28:L28"/>
    <mergeCell ref="W25:Z25"/>
    <mergeCell ref="AA25:AD25"/>
    <mergeCell ref="B26:D26"/>
    <mergeCell ref="E26:G26"/>
    <mergeCell ref="M26:R26"/>
    <mergeCell ref="S26:V26"/>
    <mergeCell ref="W26:Y26"/>
    <mergeCell ref="AA26:AD26"/>
    <mergeCell ref="P27:Q27"/>
    <mergeCell ref="R27:S27"/>
    <mergeCell ref="T27:U27"/>
    <mergeCell ref="W27:X27"/>
    <mergeCell ref="Z27:AA27"/>
    <mergeCell ref="AC27:AD27"/>
    <mergeCell ref="A24:A26"/>
    <mergeCell ref="B24:D25"/>
    <mergeCell ref="E24:G25"/>
    <mergeCell ref="H24:L26"/>
    <mergeCell ref="M24:R25"/>
    <mergeCell ref="S24:V25"/>
    <mergeCell ref="W21:Z21"/>
    <mergeCell ref="AA21:AD21"/>
    <mergeCell ref="W22:Z22"/>
    <mergeCell ref="AA22:AD22"/>
    <mergeCell ref="B23:D23"/>
    <mergeCell ref="E23:G23"/>
    <mergeCell ref="M23:R23"/>
    <mergeCell ref="S23:V23"/>
    <mergeCell ref="W23:Y23"/>
    <mergeCell ref="AA23:AD23"/>
    <mergeCell ref="A21:A23"/>
    <mergeCell ref="B21:D22"/>
    <mergeCell ref="E21:G22"/>
    <mergeCell ref="H21:L23"/>
    <mergeCell ref="M21:R22"/>
    <mergeCell ref="S21:V22"/>
    <mergeCell ref="W24:Z24"/>
    <mergeCell ref="AA24:AD24"/>
    <mergeCell ref="AA19:AD19"/>
    <mergeCell ref="B20:D20"/>
    <mergeCell ref="E20:G20"/>
    <mergeCell ref="M20:R20"/>
    <mergeCell ref="S20:V20"/>
    <mergeCell ref="W20:Y20"/>
    <mergeCell ref="AA20:AD20"/>
    <mergeCell ref="AA17:AD17"/>
    <mergeCell ref="A18:A20"/>
    <mergeCell ref="B18:D19"/>
    <mergeCell ref="E18:G19"/>
    <mergeCell ref="H18:L20"/>
    <mergeCell ref="M18:R19"/>
    <mergeCell ref="S18:V19"/>
    <mergeCell ref="W18:Z18"/>
    <mergeCell ref="AA18:AD18"/>
    <mergeCell ref="W19:Z19"/>
    <mergeCell ref="A15:A17"/>
    <mergeCell ref="W15:Z15"/>
    <mergeCell ref="AA15:AD15"/>
    <mergeCell ref="W16:Z16"/>
    <mergeCell ref="AA16:AD16"/>
    <mergeCell ref="B17:D17"/>
    <mergeCell ref="E17:G17"/>
    <mergeCell ref="M17:R17"/>
    <mergeCell ref="S17:V17"/>
    <mergeCell ref="W17:Y17"/>
    <mergeCell ref="B15:D16"/>
    <mergeCell ref="E15:G16"/>
    <mergeCell ref="H15:L17"/>
    <mergeCell ref="M15:R16"/>
    <mergeCell ref="S15:V16"/>
    <mergeCell ref="A12:A14"/>
    <mergeCell ref="B12:D13"/>
    <mergeCell ref="E12:G13"/>
    <mergeCell ref="H12:L14"/>
    <mergeCell ref="M12:R13"/>
    <mergeCell ref="S12:V13"/>
    <mergeCell ref="B14:G14"/>
    <mergeCell ref="M14:R14"/>
    <mergeCell ref="S14:V14"/>
    <mergeCell ref="W14:Z14"/>
    <mergeCell ref="AA14:AD14"/>
    <mergeCell ref="A5:B5"/>
    <mergeCell ref="C5:N5"/>
    <mergeCell ref="O5:P5"/>
    <mergeCell ref="Q5:V5"/>
    <mergeCell ref="W5:Z5"/>
    <mergeCell ref="AA5:AC5"/>
    <mergeCell ref="X1:Z1"/>
    <mergeCell ref="AA1:AD1"/>
    <mergeCell ref="A4:B4"/>
    <mergeCell ref="C4:N4"/>
    <mergeCell ref="O4:R4"/>
    <mergeCell ref="S4:T4"/>
    <mergeCell ref="AA4:AC4"/>
    <mergeCell ref="A7:K7"/>
    <mergeCell ref="O7:U7"/>
    <mergeCell ref="AB7:AC7"/>
    <mergeCell ref="A8:K8"/>
    <mergeCell ref="O8:U8"/>
    <mergeCell ref="AB8:AC8"/>
    <mergeCell ref="W12:Z12"/>
    <mergeCell ref="AA12:AD12"/>
    <mergeCell ref="W13:Z13"/>
    <mergeCell ref="AA13:AD13"/>
  </mergeCells>
  <phoneticPr fontId="3"/>
  <dataValidations count="5">
    <dataValidation type="list" allowBlank="1" showInputMessage="1" showErrorMessage="1" sqref="B15:C16 B21:C22 B18:C19 B24:C25" xr:uid="{1034870B-412E-4327-BB8A-3E8C8CF5A5B6}">
      <formula1>$AJ$12:$AJ$15</formula1>
    </dataValidation>
    <dataValidation type="list" allowBlank="1" showInputMessage="1" showErrorMessage="1" sqref="E15 E21 E18 E24" xr:uid="{77476718-A76C-4EFC-B189-9934A7AAD62D}">
      <formula1>$AL$12:$AL$15</formula1>
    </dataValidation>
    <dataValidation type="list" allowBlank="1" showInputMessage="1" showErrorMessage="1" sqref="AA20:AD20 AA23:AD23 AA26:AD26 AA17:AD17" xr:uid="{A6AF8139-83EF-4678-986D-0D588F980C90}">
      <formula1>$AP$12:$AP$15</formula1>
    </dataValidation>
    <dataValidation type="list" allowBlank="1" showInputMessage="1" showErrorMessage="1" sqref="M20:R20 M23:R23 M26:R26 M17:R17" xr:uid="{B368440D-1E54-47B9-B4ED-EB2D61887D02}">
      <formula1>$AN$12:$AN$14</formula1>
    </dataValidation>
    <dataValidation type="list" allowBlank="1" showInputMessage="1" showErrorMessage="1" sqref="S20:V20 S23:V23 S26:V26 S17:V17" xr:uid="{502A43F5-9408-48DB-96AC-AC2D69E10EC1}">
      <formula1>$AO$12:$AO$15</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8926F-19C2-4D4D-829B-BD944153BD06}">
  <dimension ref="A1:AY32"/>
  <sheetViews>
    <sheetView showGridLines="0" view="pageBreakPreview" zoomScaleNormal="115" zoomScaleSheetLayoutView="100" workbookViewId="0">
      <selection activeCell="A2" sqref="A2"/>
    </sheetView>
  </sheetViews>
  <sheetFormatPr defaultColWidth="13" defaultRowHeight="12" x14ac:dyDescent="0.15"/>
  <cols>
    <col min="1" max="5" width="3.125" style="1" customWidth="1"/>
    <col min="6" max="7" width="2.625" style="1" customWidth="1"/>
    <col min="8" max="10" width="3.125" style="1" customWidth="1"/>
    <col min="11" max="12" width="2.625" style="1" customWidth="1"/>
    <col min="13" max="15" width="3.125" style="1" customWidth="1"/>
    <col min="16" max="17" width="2.625" style="1" customWidth="1"/>
    <col min="18" max="30" width="3.125" style="1" customWidth="1"/>
    <col min="31" max="34" width="2.125" style="1" customWidth="1"/>
    <col min="35" max="35" width="11.5" style="1" customWidth="1"/>
    <col min="36" max="36" width="10.25" style="1" hidden="1" customWidth="1"/>
    <col min="37" max="37" width="5" style="1" hidden="1" customWidth="1"/>
    <col min="38" max="38" width="9" style="1" hidden="1" customWidth="1"/>
    <col min="39" max="39" width="5" style="1" hidden="1" customWidth="1"/>
    <col min="40" max="40" width="10.25" style="1" hidden="1" customWidth="1"/>
    <col min="41" max="42" width="5" style="1" hidden="1" customWidth="1"/>
    <col min="43" max="52" width="13" style="1" customWidth="1"/>
    <col min="53" max="16384" width="13" style="1"/>
  </cols>
  <sheetData>
    <row r="1" spans="1:51" s="8" customFormat="1" ht="20.100000000000001" customHeight="1" x14ac:dyDescent="0.15">
      <c r="A1" s="8" t="s">
        <v>306</v>
      </c>
      <c r="X1" s="389" t="s">
        <v>57</v>
      </c>
      <c r="Y1" s="389"/>
      <c r="Z1" s="389"/>
      <c r="AA1" s="389"/>
      <c r="AB1" s="389"/>
      <c r="AC1" s="389"/>
      <c r="AD1" s="389"/>
    </row>
    <row r="2" spans="1:51" ht="20.100000000000001" customHeight="1" x14ac:dyDescent="0.15"/>
    <row r="3" spans="1:51" ht="20.100000000000001" customHeight="1" x14ac:dyDescent="0.15">
      <c r="A3" s="149" t="s">
        <v>174</v>
      </c>
      <c r="B3" s="104"/>
      <c r="C3" s="104"/>
      <c r="D3" s="104"/>
      <c r="E3" s="104"/>
      <c r="F3" s="104"/>
      <c r="G3" s="104"/>
      <c r="H3" s="104"/>
      <c r="I3" s="104"/>
      <c r="J3" s="104"/>
      <c r="K3" s="104"/>
    </row>
    <row r="4" spans="1:51" s="94" customFormat="1" ht="20.100000000000001" customHeight="1" x14ac:dyDescent="0.15">
      <c r="A4" s="473" t="s">
        <v>138</v>
      </c>
      <c r="B4" s="474"/>
      <c r="C4" s="475" t="s">
        <v>139</v>
      </c>
      <c r="D4" s="475"/>
      <c r="E4" s="475"/>
      <c r="F4" s="475"/>
      <c r="G4" s="475"/>
      <c r="H4" s="475"/>
      <c r="I4" s="475"/>
      <c r="J4" s="475"/>
      <c r="K4" s="475"/>
      <c r="L4" s="475"/>
      <c r="M4" s="475"/>
      <c r="N4" s="475"/>
      <c r="O4" s="428" t="s">
        <v>140</v>
      </c>
      <c r="P4" s="429"/>
      <c r="Q4" s="429"/>
      <c r="R4" s="430"/>
      <c r="S4" s="484" t="s">
        <v>141</v>
      </c>
      <c r="T4" s="475"/>
      <c r="U4" s="114" t="s">
        <v>142</v>
      </c>
      <c r="V4" s="153"/>
      <c r="W4" s="114" t="s">
        <v>143</v>
      </c>
      <c r="X4" s="153"/>
      <c r="Y4" s="114" t="s">
        <v>144</v>
      </c>
      <c r="Z4" s="113" t="s">
        <v>145</v>
      </c>
      <c r="AA4" s="490"/>
      <c r="AB4" s="490"/>
      <c r="AC4" s="490"/>
      <c r="AD4" s="115" t="s">
        <v>146</v>
      </c>
      <c r="AE4" s="1"/>
      <c r="AF4" s="1"/>
      <c r="AG4" s="1"/>
    </row>
    <row r="5" spans="1:51" s="94" customFormat="1" ht="20.100000000000001" customHeight="1" x14ac:dyDescent="0.15">
      <c r="A5" s="473" t="s">
        <v>147</v>
      </c>
      <c r="B5" s="474"/>
      <c r="C5" s="484"/>
      <c r="D5" s="475"/>
      <c r="E5" s="475"/>
      <c r="F5" s="475"/>
      <c r="G5" s="475"/>
      <c r="H5" s="475"/>
      <c r="I5" s="475"/>
      <c r="J5" s="475"/>
      <c r="K5" s="475"/>
      <c r="L5" s="475"/>
      <c r="M5" s="475"/>
      <c r="N5" s="475"/>
      <c r="O5" s="428" t="s">
        <v>148</v>
      </c>
      <c r="P5" s="430"/>
      <c r="Q5" s="484"/>
      <c r="R5" s="475"/>
      <c r="S5" s="475"/>
      <c r="T5" s="475"/>
      <c r="U5" s="475"/>
      <c r="V5" s="485"/>
      <c r="W5" s="486" t="s">
        <v>149</v>
      </c>
      <c r="X5" s="487"/>
      <c r="Y5" s="487"/>
      <c r="Z5" s="488"/>
      <c r="AA5" s="489"/>
      <c r="AB5" s="490"/>
      <c r="AC5" s="490"/>
      <c r="AD5" s="116" t="s">
        <v>150</v>
      </c>
      <c r="AE5" s="1"/>
      <c r="AF5" s="1"/>
      <c r="AG5" s="1"/>
    </row>
    <row r="6" spans="1:51" s="94" customFormat="1" ht="20.100000000000001" customHeight="1" x14ac:dyDescent="0.15">
      <c r="A6" s="112" t="s">
        <v>151</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8"/>
      <c r="AE6" s="1"/>
      <c r="AF6" s="1"/>
      <c r="AG6" s="1"/>
    </row>
    <row r="7" spans="1:51" s="94" customFormat="1" ht="20.100000000000001" customHeight="1" x14ac:dyDescent="0.15">
      <c r="A7" s="544" t="s">
        <v>175</v>
      </c>
      <c r="B7" s="545"/>
      <c r="C7" s="545"/>
      <c r="D7" s="545"/>
      <c r="E7" s="545"/>
      <c r="F7" s="545"/>
      <c r="G7" s="545"/>
      <c r="H7" s="545"/>
      <c r="I7" s="545"/>
      <c r="J7" s="545"/>
      <c r="K7" s="545"/>
      <c r="L7" s="120" t="s">
        <v>153</v>
      </c>
      <c r="M7" s="121"/>
      <c r="N7" s="121"/>
      <c r="O7" s="478"/>
      <c r="P7" s="478"/>
      <c r="Q7" s="478"/>
      <c r="R7" s="478"/>
      <c r="S7" s="478"/>
      <c r="T7" s="478"/>
      <c r="U7" s="478"/>
      <c r="V7" s="119" t="s">
        <v>154</v>
      </c>
      <c r="W7" s="122"/>
      <c r="X7" s="119"/>
      <c r="Y7" s="119"/>
      <c r="Z7" s="123"/>
      <c r="AA7" s="124" t="s">
        <v>155</v>
      </c>
      <c r="AB7" s="479"/>
      <c r="AC7" s="479"/>
      <c r="AD7" s="125" t="s">
        <v>142</v>
      </c>
      <c r="AE7" s="1"/>
      <c r="AF7" s="1"/>
      <c r="AG7" s="1"/>
      <c r="AJ7" s="105"/>
      <c r="AK7" s="106"/>
      <c r="AL7" s="107"/>
      <c r="AM7" s="106"/>
      <c r="AN7" s="107"/>
      <c r="AO7" s="106"/>
      <c r="AP7" s="105"/>
      <c r="AQ7" s="108"/>
      <c r="AR7" s="109"/>
      <c r="AS7" s="109"/>
      <c r="AT7" s="109"/>
      <c r="AU7" s="109"/>
      <c r="AV7" s="109"/>
      <c r="AW7" s="109"/>
      <c r="AX7" s="109"/>
      <c r="AY7" s="109"/>
    </row>
    <row r="8" spans="1:51" s="94" customFormat="1" ht="20.100000000000001" customHeight="1" x14ac:dyDescent="0.15">
      <c r="A8" s="480"/>
      <c r="B8" s="481"/>
      <c r="C8" s="481"/>
      <c r="D8" s="481"/>
      <c r="E8" s="481"/>
      <c r="F8" s="481"/>
      <c r="G8" s="481"/>
      <c r="H8" s="481"/>
      <c r="I8" s="481"/>
      <c r="J8" s="481"/>
      <c r="K8" s="481"/>
      <c r="L8" s="128" t="s">
        <v>153</v>
      </c>
      <c r="M8" s="129"/>
      <c r="N8" s="129"/>
      <c r="O8" s="482"/>
      <c r="P8" s="482"/>
      <c r="Q8" s="482"/>
      <c r="R8" s="482"/>
      <c r="S8" s="482"/>
      <c r="T8" s="482"/>
      <c r="U8" s="482"/>
      <c r="V8" s="127" t="s">
        <v>154</v>
      </c>
      <c r="W8" s="131"/>
      <c r="X8" s="127"/>
      <c r="Y8" s="127"/>
      <c r="Z8" s="132"/>
      <c r="AA8" s="133" t="s">
        <v>155</v>
      </c>
      <c r="AB8" s="483"/>
      <c r="AC8" s="483"/>
      <c r="AD8" s="135" t="s">
        <v>142</v>
      </c>
      <c r="AE8" s="1"/>
      <c r="AF8" s="1"/>
      <c r="AG8" s="1"/>
      <c r="AJ8" s="105"/>
      <c r="AK8" s="106"/>
      <c r="AL8" s="107"/>
      <c r="AM8" s="106"/>
      <c r="AN8" s="107"/>
      <c r="AO8" s="106"/>
      <c r="AP8" s="105"/>
      <c r="AQ8" s="110"/>
      <c r="AR8" s="111"/>
      <c r="AS8" s="111"/>
      <c r="AT8" s="111"/>
      <c r="AU8" s="111"/>
      <c r="AV8" s="111"/>
      <c r="AW8" s="111"/>
      <c r="AX8" s="111"/>
      <c r="AY8" s="111"/>
    </row>
    <row r="9" spans="1:51" s="94" customFormat="1" ht="20.100000000000001" customHeight="1" x14ac:dyDescent="0.15">
      <c r="A9" s="126"/>
      <c r="B9" s="127"/>
      <c r="C9" s="127"/>
      <c r="D9" s="127"/>
      <c r="E9" s="127"/>
      <c r="F9" s="127"/>
      <c r="G9" s="127"/>
      <c r="H9" s="127"/>
      <c r="I9" s="127"/>
      <c r="J9" s="127"/>
      <c r="K9" s="127"/>
      <c r="L9" s="128" t="s">
        <v>156</v>
      </c>
      <c r="M9" s="129"/>
      <c r="N9" s="129"/>
      <c r="O9" s="130"/>
      <c r="P9" s="130"/>
      <c r="Q9" s="130"/>
      <c r="R9" s="130"/>
      <c r="S9" s="130"/>
      <c r="T9" s="130"/>
      <c r="U9" s="130"/>
      <c r="V9" s="127" t="s">
        <v>157</v>
      </c>
      <c r="W9" s="131"/>
      <c r="X9" s="127"/>
      <c r="Y9" s="127"/>
      <c r="Z9" s="132"/>
      <c r="AA9" s="133" t="s">
        <v>158</v>
      </c>
      <c r="AB9" s="134"/>
      <c r="AC9" s="134"/>
      <c r="AD9" s="135" t="s">
        <v>142</v>
      </c>
      <c r="AE9" s="1"/>
      <c r="AF9" s="1"/>
      <c r="AG9" s="1"/>
      <c r="AJ9" s="105"/>
      <c r="AK9" s="106"/>
      <c r="AL9" s="107"/>
      <c r="AM9" s="106"/>
      <c r="AN9" s="107"/>
      <c r="AO9" s="106"/>
      <c r="AP9" s="105"/>
      <c r="AQ9" s="110"/>
      <c r="AR9" s="111"/>
      <c r="AS9" s="111"/>
      <c r="AT9" s="111"/>
      <c r="AU9" s="111"/>
      <c r="AV9" s="111"/>
      <c r="AW9" s="111"/>
      <c r="AX9" s="111"/>
      <c r="AY9" s="111"/>
    </row>
    <row r="10" spans="1:51" s="94" customFormat="1" ht="20.100000000000001" customHeight="1" x14ac:dyDescent="0.15">
      <c r="A10" s="136"/>
      <c r="B10" s="137"/>
      <c r="C10" s="137"/>
      <c r="D10" s="137"/>
      <c r="E10" s="137"/>
      <c r="F10" s="137"/>
      <c r="G10" s="137"/>
      <c r="H10" s="137"/>
      <c r="I10" s="137"/>
      <c r="J10" s="137"/>
      <c r="K10" s="137"/>
      <c r="L10" s="138" t="s">
        <v>156</v>
      </c>
      <c r="M10" s="139"/>
      <c r="N10" s="139"/>
      <c r="O10" s="140"/>
      <c r="P10" s="140"/>
      <c r="Q10" s="140"/>
      <c r="R10" s="140"/>
      <c r="S10" s="140"/>
      <c r="T10" s="140"/>
      <c r="U10" s="140"/>
      <c r="V10" s="137" t="s">
        <v>157</v>
      </c>
      <c r="W10" s="141"/>
      <c r="X10" s="137"/>
      <c r="Y10" s="137"/>
      <c r="Z10" s="142"/>
      <c r="AA10" s="143" t="s">
        <v>158</v>
      </c>
      <c r="AB10" s="144"/>
      <c r="AC10" s="144"/>
      <c r="AD10" s="145" t="s">
        <v>142</v>
      </c>
      <c r="AE10" s="1"/>
      <c r="AF10" s="1"/>
      <c r="AG10" s="1"/>
      <c r="AJ10" s="105"/>
      <c r="AK10" s="106"/>
      <c r="AL10" s="107"/>
      <c r="AM10" s="106"/>
      <c r="AN10" s="107"/>
      <c r="AO10" s="106"/>
      <c r="AP10" s="105"/>
      <c r="AQ10" s="110"/>
      <c r="AR10" s="111"/>
      <c r="AS10" s="111"/>
      <c r="AT10" s="111"/>
      <c r="AU10" s="111"/>
      <c r="AV10" s="111"/>
      <c r="AW10" s="111"/>
      <c r="AX10" s="111"/>
      <c r="AY10" s="111"/>
    </row>
    <row r="11" spans="1:51" s="94" customFormat="1" ht="20.100000000000001" customHeight="1" x14ac:dyDescent="0.15">
      <c r="A11" s="155" t="s">
        <v>159</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6"/>
      <c r="AE11" s="1"/>
      <c r="AF11" s="1"/>
      <c r="AG11" s="1"/>
      <c r="AP11" s="105"/>
    </row>
    <row r="12" spans="1:51" ht="20.100000000000001" customHeight="1" x14ac:dyDescent="0.15">
      <c r="A12" s="402" t="s">
        <v>108</v>
      </c>
      <c r="B12" s="537" t="s">
        <v>109</v>
      </c>
      <c r="C12" s="535"/>
      <c r="D12" s="536"/>
      <c r="E12" s="535" t="s">
        <v>160</v>
      </c>
      <c r="F12" s="535"/>
      <c r="G12" s="536"/>
      <c r="H12" s="390" t="s">
        <v>71</v>
      </c>
      <c r="I12" s="390"/>
      <c r="J12" s="390"/>
      <c r="K12" s="390"/>
      <c r="L12" s="390"/>
      <c r="M12" s="368" t="s">
        <v>72</v>
      </c>
      <c r="N12" s="453"/>
      <c r="O12" s="453"/>
      <c r="P12" s="453"/>
      <c r="Q12" s="453"/>
      <c r="R12" s="369"/>
      <c r="S12" s="368" t="s">
        <v>73</v>
      </c>
      <c r="T12" s="453"/>
      <c r="U12" s="453"/>
      <c r="V12" s="369"/>
      <c r="W12" s="390" t="s">
        <v>74</v>
      </c>
      <c r="X12" s="390"/>
      <c r="Y12" s="390"/>
      <c r="Z12" s="390"/>
      <c r="AA12" s="405" t="s">
        <v>111</v>
      </c>
      <c r="AB12" s="405"/>
      <c r="AC12" s="405"/>
      <c r="AD12" s="405"/>
      <c r="AJ12" s="99" t="s">
        <v>112</v>
      </c>
      <c r="AK12" s="98">
        <v>1</v>
      </c>
      <c r="AL12" s="88" t="s">
        <v>161</v>
      </c>
      <c r="AM12" s="98">
        <v>1</v>
      </c>
      <c r="AN12" s="11" t="s">
        <v>89</v>
      </c>
      <c r="AO12" s="11" t="s">
        <v>90</v>
      </c>
      <c r="AP12" s="11" t="s">
        <v>91</v>
      </c>
    </row>
    <row r="13" spans="1:51" ht="20.100000000000001" customHeight="1" x14ac:dyDescent="0.15">
      <c r="A13" s="402"/>
      <c r="B13" s="464"/>
      <c r="C13" s="465"/>
      <c r="D13" s="466"/>
      <c r="E13" s="465"/>
      <c r="F13" s="465"/>
      <c r="G13" s="466"/>
      <c r="H13" s="390"/>
      <c r="I13" s="390"/>
      <c r="J13" s="390"/>
      <c r="K13" s="390"/>
      <c r="L13" s="390"/>
      <c r="M13" s="372"/>
      <c r="N13" s="454"/>
      <c r="O13" s="454"/>
      <c r="P13" s="454"/>
      <c r="Q13" s="454"/>
      <c r="R13" s="373"/>
      <c r="S13" s="372"/>
      <c r="T13" s="454"/>
      <c r="U13" s="454"/>
      <c r="V13" s="373"/>
      <c r="W13" s="390" t="s">
        <v>77</v>
      </c>
      <c r="X13" s="390"/>
      <c r="Y13" s="390"/>
      <c r="Z13" s="390"/>
      <c r="AA13" s="405" t="s">
        <v>114</v>
      </c>
      <c r="AB13" s="405"/>
      <c r="AC13" s="405"/>
      <c r="AD13" s="405"/>
      <c r="AJ13" s="99" t="s">
        <v>115</v>
      </c>
      <c r="AK13" s="98">
        <v>0.7</v>
      </c>
      <c r="AL13" s="88" t="s">
        <v>162</v>
      </c>
      <c r="AM13" s="98">
        <v>1</v>
      </c>
      <c r="AN13" s="11" t="s">
        <v>94</v>
      </c>
      <c r="AO13" s="11" t="s">
        <v>95</v>
      </c>
      <c r="AP13" s="11" t="s">
        <v>96</v>
      </c>
    </row>
    <row r="14" spans="1:51" ht="20.100000000000001" customHeight="1" x14ac:dyDescent="0.15">
      <c r="A14" s="402"/>
      <c r="B14" s="464" t="s">
        <v>117</v>
      </c>
      <c r="C14" s="465"/>
      <c r="D14" s="465"/>
      <c r="E14" s="465"/>
      <c r="F14" s="465"/>
      <c r="G14" s="466"/>
      <c r="H14" s="390"/>
      <c r="I14" s="390"/>
      <c r="J14" s="390"/>
      <c r="K14" s="390"/>
      <c r="L14" s="390"/>
      <c r="M14" s="390" t="s">
        <v>79</v>
      </c>
      <c r="N14" s="390"/>
      <c r="O14" s="390"/>
      <c r="P14" s="390"/>
      <c r="Q14" s="390"/>
      <c r="R14" s="390"/>
      <c r="S14" s="398" t="s">
        <v>118</v>
      </c>
      <c r="T14" s="398"/>
      <c r="U14" s="398"/>
      <c r="V14" s="398"/>
      <c r="W14" s="390" t="s">
        <v>81</v>
      </c>
      <c r="X14" s="390"/>
      <c r="Y14" s="390"/>
      <c r="Z14" s="390"/>
      <c r="AA14" s="398" t="s">
        <v>82</v>
      </c>
      <c r="AB14" s="398"/>
      <c r="AC14" s="398"/>
      <c r="AD14" s="398"/>
      <c r="AJ14" s="99" t="s">
        <v>119</v>
      </c>
      <c r="AK14" s="98">
        <v>0.4</v>
      </c>
      <c r="AL14" s="88" t="s">
        <v>163</v>
      </c>
      <c r="AM14" s="98">
        <v>0.7</v>
      </c>
      <c r="AN14" s="11" t="s">
        <v>99</v>
      </c>
      <c r="AO14" s="11" t="s">
        <v>100</v>
      </c>
      <c r="AP14" s="11" t="s">
        <v>101</v>
      </c>
    </row>
    <row r="15" spans="1:51" ht="27.95" customHeight="1" x14ac:dyDescent="0.15">
      <c r="A15" s="399" t="s">
        <v>120</v>
      </c>
      <c r="B15" s="521" t="s">
        <v>112</v>
      </c>
      <c r="C15" s="522"/>
      <c r="D15" s="523"/>
      <c r="E15" s="521" t="s">
        <v>164</v>
      </c>
      <c r="F15" s="522"/>
      <c r="G15" s="523"/>
      <c r="H15" s="397" t="s">
        <v>121</v>
      </c>
      <c r="I15" s="397"/>
      <c r="J15" s="397"/>
      <c r="K15" s="397"/>
      <c r="L15" s="397"/>
      <c r="M15" s="507" t="s">
        <v>122</v>
      </c>
      <c r="N15" s="508"/>
      <c r="O15" s="508"/>
      <c r="P15" s="508"/>
      <c r="Q15" s="508"/>
      <c r="R15" s="509"/>
      <c r="S15" s="467" t="s">
        <v>123</v>
      </c>
      <c r="T15" s="468"/>
      <c r="U15" s="468"/>
      <c r="V15" s="469"/>
      <c r="W15" s="503" t="s">
        <v>124</v>
      </c>
      <c r="X15" s="504"/>
      <c r="Y15" s="504"/>
      <c r="Z15" s="505"/>
      <c r="AA15" s="506" t="s">
        <v>88</v>
      </c>
      <c r="AB15" s="506"/>
      <c r="AC15" s="506"/>
      <c r="AD15" s="506"/>
      <c r="AJ15" s="11" t="s">
        <v>99</v>
      </c>
      <c r="AK15" s="98"/>
      <c r="AL15" s="88" t="s">
        <v>165</v>
      </c>
      <c r="AM15" s="11"/>
      <c r="AO15" s="11" t="s">
        <v>99</v>
      </c>
      <c r="AP15" s="11" t="s">
        <v>99</v>
      </c>
    </row>
    <row r="16" spans="1:51" ht="27.95" customHeight="1" x14ac:dyDescent="0.15">
      <c r="A16" s="399"/>
      <c r="B16" s="521"/>
      <c r="C16" s="522"/>
      <c r="D16" s="523"/>
      <c r="E16" s="521"/>
      <c r="F16" s="522"/>
      <c r="G16" s="523"/>
      <c r="H16" s="397"/>
      <c r="I16" s="397"/>
      <c r="J16" s="397"/>
      <c r="K16" s="397"/>
      <c r="L16" s="397"/>
      <c r="M16" s="510"/>
      <c r="N16" s="511"/>
      <c r="O16" s="511"/>
      <c r="P16" s="511"/>
      <c r="Q16" s="511"/>
      <c r="R16" s="512"/>
      <c r="S16" s="470"/>
      <c r="T16" s="471"/>
      <c r="U16" s="471"/>
      <c r="V16" s="472"/>
      <c r="W16" s="503" t="s">
        <v>126</v>
      </c>
      <c r="X16" s="504"/>
      <c r="Y16" s="504"/>
      <c r="Z16" s="505"/>
      <c r="AA16" s="506" t="s">
        <v>93</v>
      </c>
      <c r="AB16" s="506"/>
      <c r="AC16" s="506"/>
      <c r="AD16" s="506"/>
    </row>
    <row r="17" spans="1:30" ht="27.95" customHeight="1" thickBot="1" x14ac:dyDescent="0.2">
      <c r="A17" s="396"/>
      <c r="B17" s="538">
        <f>VLOOKUP(B15,$AJ$12:$AK$15,2,FALSE)</f>
        <v>1</v>
      </c>
      <c r="C17" s="539"/>
      <c r="D17" s="540"/>
      <c r="E17" s="538">
        <f>VLOOKUP(E15,$AL$12:$AM$15,2,FALSE)</f>
        <v>1</v>
      </c>
      <c r="F17" s="539"/>
      <c r="G17" s="540"/>
      <c r="H17" s="400"/>
      <c r="I17" s="400"/>
      <c r="J17" s="400"/>
      <c r="K17" s="400"/>
      <c r="L17" s="400"/>
      <c r="M17" s="393" t="s">
        <v>89</v>
      </c>
      <c r="N17" s="393"/>
      <c r="O17" s="393"/>
      <c r="P17" s="393"/>
      <c r="Q17" s="393"/>
      <c r="R17" s="393"/>
      <c r="S17" s="400" t="s">
        <v>90</v>
      </c>
      <c r="T17" s="400"/>
      <c r="U17" s="400"/>
      <c r="V17" s="400"/>
      <c r="W17" s="394">
        <v>12000</v>
      </c>
      <c r="X17" s="394"/>
      <c r="Y17" s="395"/>
      <c r="Z17" s="150" t="s">
        <v>127</v>
      </c>
      <c r="AA17" s="396" t="s">
        <v>91</v>
      </c>
      <c r="AB17" s="396"/>
      <c r="AC17" s="396"/>
      <c r="AD17" s="396"/>
    </row>
    <row r="18" spans="1:30" ht="27.95" customHeight="1" thickTop="1" x14ac:dyDescent="0.15">
      <c r="A18" s="410">
        <v>1</v>
      </c>
      <c r="B18" s="541" t="s">
        <v>99</v>
      </c>
      <c r="C18" s="542"/>
      <c r="D18" s="543"/>
      <c r="E18" s="541" t="s">
        <v>166</v>
      </c>
      <c r="F18" s="542"/>
      <c r="G18" s="543"/>
      <c r="H18" s="502"/>
      <c r="I18" s="502"/>
      <c r="J18" s="502"/>
      <c r="K18" s="502"/>
      <c r="L18" s="502"/>
      <c r="M18" s="513"/>
      <c r="N18" s="514"/>
      <c r="O18" s="514"/>
      <c r="P18" s="514"/>
      <c r="Q18" s="514"/>
      <c r="R18" s="515"/>
      <c r="S18" s="455"/>
      <c r="T18" s="456"/>
      <c r="U18" s="456"/>
      <c r="V18" s="457"/>
      <c r="W18" s="406"/>
      <c r="X18" s="406"/>
      <c r="Y18" s="406"/>
      <c r="Z18" s="406"/>
      <c r="AA18" s="407" t="s">
        <v>128</v>
      </c>
      <c r="AB18" s="407"/>
      <c r="AC18" s="407"/>
      <c r="AD18" s="407"/>
    </row>
    <row r="19" spans="1:30" ht="27.95" customHeight="1" x14ac:dyDescent="0.15">
      <c r="A19" s="399"/>
      <c r="B19" s="521"/>
      <c r="C19" s="522"/>
      <c r="D19" s="523"/>
      <c r="E19" s="521"/>
      <c r="F19" s="522"/>
      <c r="G19" s="523"/>
      <c r="H19" s="412"/>
      <c r="I19" s="412"/>
      <c r="J19" s="412"/>
      <c r="K19" s="412"/>
      <c r="L19" s="412"/>
      <c r="M19" s="499"/>
      <c r="N19" s="500"/>
      <c r="O19" s="500"/>
      <c r="P19" s="500"/>
      <c r="Q19" s="500"/>
      <c r="R19" s="501"/>
      <c r="S19" s="458"/>
      <c r="T19" s="459"/>
      <c r="U19" s="459"/>
      <c r="V19" s="460"/>
      <c r="W19" s="408"/>
      <c r="X19" s="408"/>
      <c r="Y19" s="408"/>
      <c r="Z19" s="408"/>
      <c r="AA19" s="409" t="s">
        <v>128</v>
      </c>
      <c r="AB19" s="409"/>
      <c r="AC19" s="409"/>
      <c r="AD19" s="409"/>
    </row>
    <row r="20" spans="1:30" ht="27.95" customHeight="1" x14ac:dyDescent="0.15">
      <c r="A20" s="399"/>
      <c r="B20" s="518">
        <f>VLOOKUP(B18,$AJ$12:$AK$15,2,FALSE)</f>
        <v>0</v>
      </c>
      <c r="C20" s="519"/>
      <c r="D20" s="520"/>
      <c r="E20" s="518">
        <f>VLOOKUP(E18,$AL$12:$AM$15,2,FALSE)</f>
        <v>0</v>
      </c>
      <c r="F20" s="519"/>
      <c r="G20" s="520"/>
      <c r="H20" s="412"/>
      <c r="I20" s="412"/>
      <c r="J20" s="412"/>
      <c r="K20" s="412"/>
      <c r="L20" s="412"/>
      <c r="M20" s="401" t="s">
        <v>99</v>
      </c>
      <c r="N20" s="401"/>
      <c r="O20" s="401"/>
      <c r="P20" s="401"/>
      <c r="Q20" s="401"/>
      <c r="R20" s="401"/>
      <c r="S20" s="397" t="s">
        <v>99</v>
      </c>
      <c r="T20" s="397"/>
      <c r="U20" s="397"/>
      <c r="V20" s="397"/>
      <c r="W20" s="494"/>
      <c r="X20" s="494"/>
      <c r="Y20" s="495"/>
      <c r="Z20" s="169" t="s">
        <v>127</v>
      </c>
      <c r="AA20" s="399" t="s">
        <v>99</v>
      </c>
      <c r="AB20" s="399"/>
      <c r="AC20" s="399"/>
      <c r="AD20" s="399"/>
    </row>
    <row r="21" spans="1:30" ht="27.95" customHeight="1" x14ac:dyDescent="0.15">
      <c r="A21" s="399">
        <v>2</v>
      </c>
      <c r="B21" s="521" t="s">
        <v>99</v>
      </c>
      <c r="C21" s="522"/>
      <c r="D21" s="523"/>
      <c r="E21" s="521" t="s">
        <v>166</v>
      </c>
      <c r="F21" s="522"/>
      <c r="G21" s="523"/>
      <c r="H21" s="412"/>
      <c r="I21" s="412"/>
      <c r="J21" s="412"/>
      <c r="K21" s="412"/>
      <c r="L21" s="412"/>
      <c r="M21" s="496"/>
      <c r="N21" s="497"/>
      <c r="O21" s="497"/>
      <c r="P21" s="497"/>
      <c r="Q21" s="497"/>
      <c r="R21" s="498"/>
      <c r="S21" s="532"/>
      <c r="T21" s="533"/>
      <c r="U21" s="533"/>
      <c r="V21" s="534"/>
      <c r="W21" s="491"/>
      <c r="X21" s="492"/>
      <c r="Y21" s="492"/>
      <c r="Z21" s="493"/>
      <c r="AA21" s="407" t="s">
        <v>128</v>
      </c>
      <c r="AB21" s="407"/>
      <c r="AC21" s="407"/>
      <c r="AD21" s="407"/>
    </row>
    <row r="22" spans="1:30" ht="27.95" customHeight="1" x14ac:dyDescent="0.15">
      <c r="A22" s="399"/>
      <c r="B22" s="521"/>
      <c r="C22" s="522"/>
      <c r="D22" s="523"/>
      <c r="E22" s="521"/>
      <c r="F22" s="522"/>
      <c r="G22" s="523"/>
      <c r="H22" s="412"/>
      <c r="I22" s="412"/>
      <c r="J22" s="412"/>
      <c r="K22" s="412"/>
      <c r="L22" s="412"/>
      <c r="M22" s="499"/>
      <c r="N22" s="500"/>
      <c r="O22" s="500"/>
      <c r="P22" s="500"/>
      <c r="Q22" s="500"/>
      <c r="R22" s="501"/>
      <c r="S22" s="458"/>
      <c r="T22" s="459"/>
      <c r="U22" s="459"/>
      <c r="V22" s="460"/>
      <c r="W22" s="415"/>
      <c r="X22" s="416"/>
      <c r="Y22" s="416"/>
      <c r="Z22" s="417"/>
      <c r="AA22" s="409" t="s">
        <v>128</v>
      </c>
      <c r="AB22" s="409"/>
      <c r="AC22" s="409"/>
      <c r="AD22" s="409"/>
    </row>
    <row r="23" spans="1:30" ht="27.95" customHeight="1" x14ac:dyDescent="0.15">
      <c r="A23" s="399"/>
      <c r="B23" s="518">
        <f>VLOOKUP(B21,$AJ$12:$AK$15,2,FALSE)</f>
        <v>0</v>
      </c>
      <c r="C23" s="519"/>
      <c r="D23" s="520"/>
      <c r="E23" s="518">
        <f>VLOOKUP(E21,$AL$12:$AM$15,2,FALSE)</f>
        <v>0</v>
      </c>
      <c r="F23" s="519"/>
      <c r="G23" s="520"/>
      <c r="H23" s="412"/>
      <c r="I23" s="412"/>
      <c r="J23" s="412"/>
      <c r="K23" s="412"/>
      <c r="L23" s="412"/>
      <c r="M23" s="401" t="s">
        <v>99</v>
      </c>
      <c r="N23" s="401"/>
      <c r="O23" s="401"/>
      <c r="P23" s="401"/>
      <c r="Q23" s="401"/>
      <c r="R23" s="401"/>
      <c r="S23" s="397" t="s">
        <v>99</v>
      </c>
      <c r="T23" s="397"/>
      <c r="U23" s="397"/>
      <c r="V23" s="397"/>
      <c r="W23" s="494"/>
      <c r="X23" s="494"/>
      <c r="Y23" s="495"/>
      <c r="Z23" s="169" t="s">
        <v>127</v>
      </c>
      <c r="AA23" s="399" t="s">
        <v>99</v>
      </c>
      <c r="AB23" s="399"/>
      <c r="AC23" s="399"/>
      <c r="AD23" s="399"/>
    </row>
    <row r="24" spans="1:30" ht="27.95" customHeight="1" x14ac:dyDescent="0.15">
      <c r="A24" s="399">
        <v>3</v>
      </c>
      <c r="B24" s="521" t="s">
        <v>99</v>
      </c>
      <c r="C24" s="522"/>
      <c r="D24" s="523"/>
      <c r="E24" s="521" t="s">
        <v>166</v>
      </c>
      <c r="F24" s="522"/>
      <c r="G24" s="523"/>
      <c r="H24" s="412"/>
      <c r="I24" s="412"/>
      <c r="J24" s="412"/>
      <c r="K24" s="412"/>
      <c r="L24" s="412"/>
      <c r="M24" s="529"/>
      <c r="N24" s="530"/>
      <c r="O24" s="530"/>
      <c r="P24" s="530"/>
      <c r="Q24" s="530"/>
      <c r="R24" s="531"/>
      <c r="S24" s="461"/>
      <c r="T24" s="462"/>
      <c r="U24" s="462"/>
      <c r="V24" s="463"/>
      <c r="W24" s="421"/>
      <c r="X24" s="422"/>
      <c r="Y24" s="422"/>
      <c r="Z24" s="423"/>
      <c r="AA24" s="409" t="s">
        <v>128</v>
      </c>
      <c r="AB24" s="409"/>
      <c r="AC24" s="409"/>
      <c r="AD24" s="409"/>
    </row>
    <row r="25" spans="1:30" ht="27.95" customHeight="1" x14ac:dyDescent="0.15">
      <c r="A25" s="399"/>
      <c r="B25" s="521"/>
      <c r="C25" s="522"/>
      <c r="D25" s="523"/>
      <c r="E25" s="521"/>
      <c r="F25" s="522"/>
      <c r="G25" s="523"/>
      <c r="H25" s="412"/>
      <c r="I25" s="412"/>
      <c r="J25" s="412"/>
      <c r="K25" s="412"/>
      <c r="L25" s="412"/>
      <c r="M25" s="499"/>
      <c r="N25" s="500"/>
      <c r="O25" s="500"/>
      <c r="P25" s="500"/>
      <c r="Q25" s="500"/>
      <c r="R25" s="501"/>
      <c r="S25" s="458"/>
      <c r="T25" s="459"/>
      <c r="U25" s="459"/>
      <c r="V25" s="460"/>
      <c r="W25" s="415"/>
      <c r="X25" s="416"/>
      <c r="Y25" s="416"/>
      <c r="Z25" s="417"/>
      <c r="AA25" s="409" t="s">
        <v>128</v>
      </c>
      <c r="AB25" s="409"/>
      <c r="AC25" s="409"/>
      <c r="AD25" s="409"/>
    </row>
    <row r="26" spans="1:30" ht="27.95" customHeight="1" x14ac:dyDescent="0.15">
      <c r="A26" s="399"/>
      <c r="B26" s="518">
        <f>VLOOKUP(B24,$AJ$12:$AK$15,2,FALSE)</f>
        <v>0</v>
      </c>
      <c r="C26" s="519"/>
      <c r="D26" s="520"/>
      <c r="E26" s="518">
        <f>VLOOKUP(E24,$AL$12:$AM$15,2,FALSE)</f>
        <v>0</v>
      </c>
      <c r="F26" s="519"/>
      <c r="G26" s="520"/>
      <c r="H26" s="412"/>
      <c r="I26" s="412"/>
      <c r="J26" s="412"/>
      <c r="K26" s="412"/>
      <c r="L26" s="412"/>
      <c r="M26" s="401" t="s">
        <v>99</v>
      </c>
      <c r="N26" s="401"/>
      <c r="O26" s="401"/>
      <c r="P26" s="401"/>
      <c r="Q26" s="401"/>
      <c r="R26" s="401"/>
      <c r="S26" s="397" t="s">
        <v>99</v>
      </c>
      <c r="T26" s="397"/>
      <c r="U26" s="397"/>
      <c r="V26" s="397"/>
      <c r="W26" s="494"/>
      <c r="X26" s="494"/>
      <c r="Y26" s="495"/>
      <c r="Z26" s="169" t="s">
        <v>127</v>
      </c>
      <c r="AA26" s="399" t="s">
        <v>99</v>
      </c>
      <c r="AB26" s="399"/>
      <c r="AC26" s="399"/>
      <c r="AD26" s="399"/>
    </row>
    <row r="27" spans="1:30" ht="20.100000000000001" customHeight="1" x14ac:dyDescent="0.15">
      <c r="A27" s="425" t="s">
        <v>129</v>
      </c>
      <c r="B27" s="152">
        <v>1</v>
      </c>
      <c r="C27" s="426" t="s">
        <v>130</v>
      </c>
      <c r="D27" s="427"/>
      <c r="E27" s="427"/>
      <c r="F27" s="524">
        <v>1.3</v>
      </c>
      <c r="G27" s="525"/>
      <c r="H27" s="426" t="s">
        <v>131</v>
      </c>
      <c r="I27" s="427"/>
      <c r="J27" s="526"/>
      <c r="K27" s="527">
        <f>B20</f>
        <v>0</v>
      </c>
      <c r="L27" s="528"/>
      <c r="M27" s="433" t="s">
        <v>167</v>
      </c>
      <c r="N27" s="434"/>
      <c r="O27" s="434"/>
      <c r="P27" s="435">
        <f>E20</f>
        <v>0</v>
      </c>
      <c r="Q27" s="436"/>
      <c r="R27" s="433" t="s">
        <v>133</v>
      </c>
      <c r="S27" s="434"/>
      <c r="T27" s="437">
        <f>F27</f>
        <v>1.3</v>
      </c>
      <c r="U27" s="435"/>
      <c r="V27" s="96" t="s">
        <v>134</v>
      </c>
      <c r="W27" s="440">
        <f>K27</f>
        <v>0</v>
      </c>
      <c r="X27" s="441"/>
      <c r="Y27" s="102" t="s">
        <v>134</v>
      </c>
      <c r="Z27" s="442">
        <f>P27</f>
        <v>0</v>
      </c>
      <c r="AA27" s="442"/>
      <c r="AB27" s="103" t="s">
        <v>135</v>
      </c>
      <c r="AC27" s="516">
        <f>ROUNDDOWN((F27*K27*P27),1)</f>
        <v>0</v>
      </c>
      <c r="AD27" s="517"/>
    </row>
    <row r="28" spans="1:30" ht="20.100000000000001" customHeight="1" x14ac:dyDescent="0.15">
      <c r="A28" s="425"/>
      <c r="B28" s="101">
        <v>2</v>
      </c>
      <c r="C28" s="448" t="s">
        <v>130</v>
      </c>
      <c r="D28" s="448"/>
      <c r="E28" s="428"/>
      <c r="F28" s="435">
        <v>1.3</v>
      </c>
      <c r="G28" s="436"/>
      <c r="H28" s="428" t="s">
        <v>131</v>
      </c>
      <c r="I28" s="429"/>
      <c r="J28" s="430"/>
      <c r="K28" s="431">
        <f>B23</f>
        <v>0</v>
      </c>
      <c r="L28" s="432"/>
      <c r="M28" s="433" t="s">
        <v>167</v>
      </c>
      <c r="N28" s="434"/>
      <c r="O28" s="434"/>
      <c r="P28" s="435">
        <f>E23</f>
        <v>0</v>
      </c>
      <c r="Q28" s="436"/>
      <c r="R28" s="433" t="s">
        <v>133</v>
      </c>
      <c r="S28" s="434"/>
      <c r="T28" s="437">
        <f>F28</f>
        <v>1.3</v>
      </c>
      <c r="U28" s="435"/>
      <c r="V28" s="96" t="s">
        <v>134</v>
      </c>
      <c r="W28" s="440">
        <f>K28</f>
        <v>0</v>
      </c>
      <c r="X28" s="441"/>
      <c r="Y28" s="102" t="s">
        <v>134</v>
      </c>
      <c r="Z28" s="442">
        <f>P28</f>
        <v>0</v>
      </c>
      <c r="AA28" s="442"/>
      <c r="AB28" s="103" t="s">
        <v>135</v>
      </c>
      <c r="AC28" s="516">
        <f>ROUNDDOWN((F28*K28*P28),1)</f>
        <v>0</v>
      </c>
      <c r="AD28" s="517"/>
    </row>
    <row r="29" spans="1:30" ht="20.100000000000001" customHeight="1" x14ac:dyDescent="0.15">
      <c r="A29" s="425"/>
      <c r="B29" s="101">
        <v>3</v>
      </c>
      <c r="C29" s="448" t="s">
        <v>130</v>
      </c>
      <c r="D29" s="448"/>
      <c r="E29" s="428"/>
      <c r="F29" s="435">
        <v>1.3</v>
      </c>
      <c r="G29" s="436"/>
      <c r="H29" s="428" t="s">
        <v>131</v>
      </c>
      <c r="I29" s="429"/>
      <c r="J29" s="430"/>
      <c r="K29" s="431">
        <f>B26</f>
        <v>0</v>
      </c>
      <c r="L29" s="432"/>
      <c r="M29" s="433" t="s">
        <v>167</v>
      </c>
      <c r="N29" s="434"/>
      <c r="O29" s="434"/>
      <c r="P29" s="435">
        <f>E26</f>
        <v>0</v>
      </c>
      <c r="Q29" s="436"/>
      <c r="R29" s="433" t="s">
        <v>133</v>
      </c>
      <c r="S29" s="434"/>
      <c r="T29" s="437">
        <f>F29</f>
        <v>1.3</v>
      </c>
      <c r="U29" s="435"/>
      <c r="V29" s="96" t="s">
        <v>134</v>
      </c>
      <c r="W29" s="440">
        <f>K29</f>
        <v>0</v>
      </c>
      <c r="X29" s="441"/>
      <c r="Y29" s="102" t="s">
        <v>134</v>
      </c>
      <c r="Z29" s="442">
        <f>P29</f>
        <v>0</v>
      </c>
      <c r="AA29" s="442"/>
      <c r="AB29" s="103" t="s">
        <v>135</v>
      </c>
      <c r="AC29" s="516">
        <f>ROUNDDOWN((F29*K29*P29),1)</f>
        <v>0</v>
      </c>
      <c r="AD29" s="517"/>
    </row>
    <row r="30" spans="1:30" ht="20.100000000000001" customHeight="1" x14ac:dyDescent="0.15">
      <c r="A30" s="425"/>
      <c r="B30" s="438" t="s">
        <v>136</v>
      </c>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43">
        <f>SUM(AC27:AD29)</f>
        <v>0</v>
      </c>
      <c r="AC30" s="444"/>
      <c r="AD30" s="445"/>
    </row>
    <row r="31" spans="1:30" ht="12.75" customHeight="1" x14ac:dyDescent="0.15">
      <c r="A31" s="146"/>
      <c r="B31" s="146"/>
      <c r="C31" s="146"/>
      <c r="D31" s="146"/>
      <c r="E31" s="146"/>
      <c r="F31" s="146"/>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row>
    <row r="32" spans="1:30" ht="12.75" customHeight="1" x14ac:dyDescent="0.15">
      <c r="A32" s="2"/>
      <c r="B32" s="2"/>
      <c r="C32" s="2"/>
      <c r="D32" s="2"/>
      <c r="E32" s="2"/>
      <c r="F32" s="2"/>
    </row>
  </sheetData>
  <sheetProtection selectLockedCells="1"/>
  <mergeCells count="134">
    <mergeCell ref="A27:A30"/>
    <mergeCell ref="C27:E27"/>
    <mergeCell ref="F27:G27"/>
    <mergeCell ref="Z29:AA29"/>
    <mergeCell ref="AC29:AD29"/>
    <mergeCell ref="B30:AA30"/>
    <mergeCell ref="AB30:AD30"/>
    <mergeCell ref="AC28:AD28"/>
    <mergeCell ref="C29:E29"/>
    <mergeCell ref="F29:G29"/>
    <mergeCell ref="H29:J29"/>
    <mergeCell ref="K29:L29"/>
    <mergeCell ref="M29:O29"/>
    <mergeCell ref="P29:Q29"/>
    <mergeCell ref="R29:S29"/>
    <mergeCell ref="T29:U29"/>
    <mergeCell ref="W29:X29"/>
    <mergeCell ref="M28:O28"/>
    <mergeCell ref="P28:Q28"/>
    <mergeCell ref="R28:S28"/>
    <mergeCell ref="T28:U28"/>
    <mergeCell ref="W28:X28"/>
    <mergeCell ref="Z28:AA28"/>
    <mergeCell ref="H27:J27"/>
    <mergeCell ref="K27:L27"/>
    <mergeCell ref="M27:O27"/>
    <mergeCell ref="C28:E28"/>
    <mergeCell ref="F28:G28"/>
    <mergeCell ref="H28:J28"/>
    <mergeCell ref="K28:L28"/>
    <mergeCell ref="W25:Z25"/>
    <mergeCell ref="AA25:AD25"/>
    <mergeCell ref="B26:D26"/>
    <mergeCell ref="E26:G26"/>
    <mergeCell ref="M26:R26"/>
    <mergeCell ref="S26:V26"/>
    <mergeCell ref="W26:Y26"/>
    <mergeCell ref="AA26:AD26"/>
    <mergeCell ref="P27:Q27"/>
    <mergeCell ref="R27:S27"/>
    <mergeCell ref="T27:U27"/>
    <mergeCell ref="W27:X27"/>
    <mergeCell ref="Z27:AA27"/>
    <mergeCell ref="AC27:AD27"/>
    <mergeCell ref="A24:A26"/>
    <mergeCell ref="B24:D25"/>
    <mergeCell ref="E24:G25"/>
    <mergeCell ref="H24:L26"/>
    <mergeCell ref="M24:R25"/>
    <mergeCell ref="S24:V25"/>
    <mergeCell ref="W21:Z21"/>
    <mergeCell ref="AA21:AD21"/>
    <mergeCell ref="W22:Z22"/>
    <mergeCell ref="AA22:AD22"/>
    <mergeCell ref="B23:D23"/>
    <mergeCell ref="E23:G23"/>
    <mergeCell ref="M23:R23"/>
    <mergeCell ref="S23:V23"/>
    <mergeCell ref="W23:Y23"/>
    <mergeCell ref="AA23:AD23"/>
    <mergeCell ref="A21:A23"/>
    <mergeCell ref="B21:D22"/>
    <mergeCell ref="E21:G22"/>
    <mergeCell ref="H21:L23"/>
    <mergeCell ref="M21:R22"/>
    <mergeCell ref="S21:V22"/>
    <mergeCell ref="W24:Z24"/>
    <mergeCell ref="AA24:AD24"/>
    <mergeCell ref="AA19:AD19"/>
    <mergeCell ref="B20:D20"/>
    <mergeCell ref="E20:G20"/>
    <mergeCell ref="M20:R20"/>
    <mergeCell ref="S20:V20"/>
    <mergeCell ref="W20:Y20"/>
    <mergeCell ref="AA20:AD20"/>
    <mergeCell ref="AA17:AD17"/>
    <mergeCell ref="A18:A20"/>
    <mergeCell ref="B18:D19"/>
    <mergeCell ref="E18:G19"/>
    <mergeCell ref="H18:L20"/>
    <mergeCell ref="M18:R19"/>
    <mergeCell ref="S18:V19"/>
    <mergeCell ref="W18:Z18"/>
    <mergeCell ref="AA18:AD18"/>
    <mergeCell ref="W19:Z19"/>
    <mergeCell ref="A15:A17"/>
    <mergeCell ref="W15:Z15"/>
    <mergeCell ref="AA15:AD15"/>
    <mergeCell ref="W16:Z16"/>
    <mergeCell ref="AA16:AD16"/>
    <mergeCell ref="B17:D17"/>
    <mergeCell ref="E17:G17"/>
    <mergeCell ref="M17:R17"/>
    <mergeCell ref="S17:V17"/>
    <mergeCell ref="W17:Y17"/>
    <mergeCell ref="B15:D16"/>
    <mergeCell ref="E15:G16"/>
    <mergeCell ref="H15:L17"/>
    <mergeCell ref="M15:R16"/>
    <mergeCell ref="S15:V16"/>
    <mergeCell ref="A12:A14"/>
    <mergeCell ref="B12:D13"/>
    <mergeCell ref="E12:G13"/>
    <mergeCell ref="H12:L14"/>
    <mergeCell ref="M12:R13"/>
    <mergeCell ref="S12:V13"/>
    <mergeCell ref="B14:G14"/>
    <mergeCell ref="M14:R14"/>
    <mergeCell ref="S14:V14"/>
    <mergeCell ref="W14:Z14"/>
    <mergeCell ref="AA14:AD14"/>
    <mergeCell ref="A5:B5"/>
    <mergeCell ref="C5:N5"/>
    <mergeCell ref="O5:P5"/>
    <mergeCell ref="Q5:V5"/>
    <mergeCell ref="W5:Z5"/>
    <mergeCell ref="AA5:AC5"/>
    <mergeCell ref="X1:Z1"/>
    <mergeCell ref="AA1:AD1"/>
    <mergeCell ref="A4:B4"/>
    <mergeCell ref="C4:N4"/>
    <mergeCell ref="O4:R4"/>
    <mergeCell ref="S4:T4"/>
    <mergeCell ref="AA4:AC4"/>
    <mergeCell ref="A7:K7"/>
    <mergeCell ref="O7:U7"/>
    <mergeCell ref="AB7:AC7"/>
    <mergeCell ref="A8:K8"/>
    <mergeCell ref="O8:U8"/>
    <mergeCell ref="AB8:AC8"/>
    <mergeCell ref="W12:Z12"/>
    <mergeCell ref="AA12:AD12"/>
    <mergeCell ref="W13:Z13"/>
    <mergeCell ref="AA13:AD13"/>
  </mergeCells>
  <phoneticPr fontId="3"/>
  <dataValidations count="5">
    <dataValidation type="list" allowBlank="1" showInputMessage="1" showErrorMessage="1" sqref="B15:C16 B21:C22 B18:C19 B24:C25" xr:uid="{BA0D5C83-9AF0-48A9-9E82-35A5A8E82F42}">
      <formula1>$AJ$12:$AJ$15</formula1>
    </dataValidation>
    <dataValidation type="list" allowBlank="1" showInputMessage="1" showErrorMessage="1" sqref="E15 E21 E18 E24" xr:uid="{205EAAED-E6EB-4CE9-A6E7-EBA0A684CE64}">
      <formula1>$AL$12:$AL$15</formula1>
    </dataValidation>
    <dataValidation type="list" allowBlank="1" showInputMessage="1" showErrorMessage="1" sqref="AA20:AD20 AA23:AD23 AA26:AD26 AA17:AD17" xr:uid="{B27B88CF-4DE8-4330-AB73-F21B8E79AF76}">
      <formula1>$AP$12:$AP$15</formula1>
    </dataValidation>
    <dataValidation type="list" allowBlank="1" showInputMessage="1" showErrorMessage="1" sqref="M20:R20 M23:R23 M26:R26 M17:R17" xr:uid="{30DAB6DF-6BFC-4AF0-BE8F-275D49D69669}">
      <formula1>$AN$12:$AN$14</formula1>
    </dataValidation>
    <dataValidation type="list" allowBlank="1" showInputMessage="1" showErrorMessage="1" sqref="S20:V20 S23:V23 S26:V26 S17:V17" xr:uid="{D9719DD7-9327-4F76-82BE-542749F788E5}">
      <formula1>$AO$12:$AO$15</formula1>
    </dataValidation>
  </dataValidations>
  <pageMargins left="0.78740157480314965" right="0.39370078740157483" top="0.59055118110236227" bottom="0.59055118110236227" header="0.59055118110236227" footer="0.3937007874015748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7"/>
  <sheetViews>
    <sheetView showGridLines="0" view="pageBreakPreview" zoomScaleNormal="100" zoomScaleSheetLayoutView="100" workbookViewId="0">
      <selection activeCell="A2" sqref="A2"/>
    </sheetView>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5" style="1" customWidth="1"/>
    <col min="10" max="10" width="9.5" style="1" customWidth="1"/>
    <col min="11" max="11" width="15" style="1" customWidth="1"/>
    <col min="12" max="12" width="7.5" style="1" customWidth="1"/>
    <col min="13" max="13" width="2.125" style="1" customWidth="1"/>
    <col min="14" max="16384" width="13" style="1"/>
  </cols>
  <sheetData>
    <row r="1" spans="1:13" ht="20.100000000000001" customHeight="1" x14ac:dyDescent="0.15">
      <c r="A1" s="15" t="s">
        <v>311</v>
      </c>
      <c r="B1" s="36"/>
      <c r="C1" s="36"/>
    </row>
    <row r="2" spans="1:13" ht="10.9" customHeight="1" x14ac:dyDescent="0.15"/>
    <row r="3" spans="1:13" ht="18" customHeight="1" x14ac:dyDescent="0.15">
      <c r="B3" s="287" t="s">
        <v>176</v>
      </c>
      <c r="C3" s="287"/>
      <c r="D3" s="287"/>
      <c r="E3" s="287"/>
      <c r="F3" s="287"/>
      <c r="G3" s="287"/>
      <c r="H3" s="287"/>
      <c r="I3" s="287"/>
      <c r="J3" s="287"/>
      <c r="K3" s="287"/>
      <c r="L3" s="287"/>
      <c r="M3" s="9"/>
    </row>
    <row r="4" spans="1:13" ht="7.35" customHeight="1" x14ac:dyDescent="0.15"/>
    <row r="5" spans="1:13" ht="18" customHeight="1" x14ac:dyDescent="0.15">
      <c r="K5" s="288" t="s">
        <v>18</v>
      </c>
      <c r="L5" s="288"/>
    </row>
    <row r="6" spans="1:13" ht="18" customHeight="1" x14ac:dyDescent="0.15"/>
    <row r="7" spans="1:13" ht="18" customHeight="1" x14ac:dyDescent="0.15">
      <c r="B7" s="285" t="s">
        <v>19</v>
      </c>
      <c r="C7" s="285"/>
      <c r="D7" s="285"/>
      <c r="E7" s="285"/>
      <c r="F7" s="285"/>
      <c r="G7" s="285"/>
      <c r="H7" s="285"/>
      <c r="I7" s="285"/>
      <c r="J7" s="285"/>
      <c r="K7" s="285"/>
      <c r="L7" s="285"/>
      <c r="M7" s="8"/>
    </row>
    <row r="8" spans="1:13" ht="9.4" customHeight="1" x14ac:dyDescent="0.15">
      <c r="B8" s="15"/>
      <c r="C8" s="15"/>
      <c r="D8" s="15"/>
      <c r="E8" s="15"/>
      <c r="F8" s="8"/>
      <c r="G8" s="8"/>
      <c r="H8" s="8"/>
      <c r="I8" s="8"/>
      <c r="J8" s="8"/>
      <c r="K8" s="8"/>
      <c r="L8" s="8"/>
      <c r="M8" s="8"/>
    </row>
    <row r="9" spans="1:13" ht="18" customHeight="1" x14ac:dyDescent="0.15">
      <c r="B9" s="286" t="s">
        <v>177</v>
      </c>
      <c r="C9" s="286"/>
      <c r="D9" s="286"/>
      <c r="E9" s="286"/>
      <c r="F9" s="286"/>
      <c r="G9" s="286"/>
      <c r="H9" s="286"/>
      <c r="I9" s="286"/>
      <c r="J9" s="286"/>
      <c r="K9" s="286"/>
      <c r="L9" s="286"/>
      <c r="M9" s="8"/>
    </row>
    <row r="10" spans="1:13" ht="18" customHeight="1" x14ac:dyDescent="0.15">
      <c r="B10" s="286"/>
      <c r="C10" s="286"/>
      <c r="D10" s="286"/>
      <c r="E10" s="286"/>
      <c r="F10" s="286"/>
      <c r="G10" s="286"/>
      <c r="H10" s="286"/>
      <c r="I10" s="286"/>
      <c r="J10" s="286"/>
      <c r="K10" s="286"/>
      <c r="L10" s="286"/>
      <c r="M10" s="8"/>
    </row>
    <row r="11" spans="1:13" ht="18" customHeight="1" x14ac:dyDescent="0.15">
      <c r="B11" s="286"/>
      <c r="C11" s="286"/>
      <c r="D11" s="286"/>
      <c r="E11" s="286"/>
      <c r="F11" s="286"/>
      <c r="G11" s="286"/>
      <c r="H11" s="286"/>
      <c r="I11" s="286"/>
      <c r="J11" s="286"/>
      <c r="K11" s="286"/>
      <c r="L11" s="286"/>
      <c r="M11" s="8"/>
    </row>
    <row r="12" spans="1:13" ht="9.4" customHeight="1" x14ac:dyDescent="0.15">
      <c r="B12" s="32"/>
      <c r="C12" s="32"/>
      <c r="D12" s="32"/>
      <c r="E12" s="32"/>
      <c r="F12" s="32"/>
      <c r="G12" s="32"/>
      <c r="H12" s="32"/>
      <c r="I12" s="32"/>
      <c r="J12" s="32"/>
      <c r="K12" s="32"/>
      <c r="L12" s="32"/>
      <c r="M12" s="8"/>
    </row>
    <row r="13" spans="1:13" ht="18" customHeight="1" x14ac:dyDescent="0.15">
      <c r="B13" s="292" t="s">
        <v>48</v>
      </c>
      <c r="C13" s="292"/>
      <c r="D13" s="292"/>
      <c r="E13" s="292"/>
      <c r="F13" s="292"/>
      <c r="G13" s="292"/>
      <c r="H13" s="292"/>
      <c r="I13" s="292"/>
      <c r="J13" s="292"/>
      <c r="K13" s="292"/>
      <c r="L13" s="292"/>
      <c r="M13" s="8"/>
    </row>
    <row r="14" spans="1:13" ht="9.75" customHeight="1" x14ac:dyDescent="0.15">
      <c r="B14" s="8"/>
      <c r="C14" s="8"/>
      <c r="D14" s="8"/>
      <c r="E14" s="8"/>
      <c r="F14" s="8"/>
      <c r="G14" s="8"/>
      <c r="H14" s="8"/>
      <c r="I14" s="8"/>
      <c r="J14" s="8"/>
      <c r="K14" s="8"/>
      <c r="L14" s="8"/>
      <c r="M14" s="8"/>
    </row>
    <row r="15" spans="1:13" ht="18" customHeight="1" x14ac:dyDescent="0.15">
      <c r="B15" s="8" t="s">
        <v>278</v>
      </c>
      <c r="C15" s="8"/>
      <c r="D15" s="32"/>
      <c r="E15" s="32"/>
      <c r="F15" s="7"/>
      <c r="G15" s="7"/>
      <c r="I15" s="8"/>
      <c r="J15" s="8"/>
      <c r="K15" s="8"/>
      <c r="L15" s="8"/>
      <c r="M15" s="8"/>
    </row>
    <row r="16" spans="1:13" ht="9.9499999999999993" customHeight="1" x14ac:dyDescent="0.15">
      <c r="B16" s="8"/>
      <c r="C16" s="8"/>
      <c r="D16" s="32"/>
      <c r="E16" s="32"/>
      <c r="F16" s="7"/>
      <c r="G16" s="7"/>
      <c r="I16" s="8"/>
      <c r="J16" s="8"/>
      <c r="K16" s="8"/>
      <c r="L16" s="8"/>
      <c r="M16" s="8"/>
    </row>
    <row r="17" spans="1:13" ht="17.100000000000001" customHeight="1" x14ac:dyDescent="0.15">
      <c r="B17" s="8" t="s">
        <v>49</v>
      </c>
      <c r="C17" s="8"/>
      <c r="D17" s="31"/>
      <c r="E17" s="31"/>
      <c r="F17" s="7"/>
      <c r="G17" s="7"/>
      <c r="I17" s="8"/>
      <c r="J17" s="8"/>
      <c r="K17" s="8"/>
      <c r="L17" s="8"/>
      <c r="M17" s="8"/>
    </row>
    <row r="18" spans="1:13" ht="17.100000000000001" customHeight="1" x14ac:dyDescent="0.15">
      <c r="B18" s="15" t="s">
        <v>178</v>
      </c>
      <c r="C18" s="95"/>
      <c r="D18" s="8"/>
      <c r="E18" s="8"/>
      <c r="F18" s="32"/>
      <c r="G18" s="32"/>
      <c r="H18" s="32"/>
      <c r="I18" s="32"/>
      <c r="J18" s="32"/>
      <c r="K18" s="32"/>
      <c r="L18" s="32"/>
      <c r="M18" s="8"/>
    </row>
    <row r="19" spans="1:13" ht="17.100000000000001" customHeight="1" x14ac:dyDescent="0.15">
      <c r="B19" s="15" t="s">
        <v>179</v>
      </c>
      <c r="C19" s="95"/>
      <c r="E19" s="8"/>
      <c r="F19" s="32"/>
      <c r="G19" s="32"/>
      <c r="H19" s="32"/>
      <c r="I19" s="32"/>
      <c r="J19" s="32"/>
      <c r="K19" s="32"/>
      <c r="L19" s="32"/>
      <c r="M19" s="8"/>
    </row>
    <row r="20" spans="1:13" ht="17.100000000000001" customHeight="1" x14ac:dyDescent="0.15">
      <c r="B20" s="15" t="s">
        <v>180</v>
      </c>
      <c r="C20" s="95"/>
      <c r="E20" s="8"/>
      <c r="F20" s="32"/>
      <c r="G20" s="32"/>
      <c r="H20" s="32"/>
      <c r="I20" s="32"/>
      <c r="J20" s="32"/>
      <c r="K20" s="32"/>
      <c r="L20" s="32"/>
      <c r="M20" s="8"/>
    </row>
    <row r="21" spans="1:13" ht="17.100000000000001" customHeight="1" x14ac:dyDescent="0.15">
      <c r="B21" s="15" t="s">
        <v>54</v>
      </c>
      <c r="C21" s="95"/>
      <c r="E21" s="8"/>
      <c r="F21" s="8"/>
      <c r="G21" s="8"/>
      <c r="H21" s="8"/>
      <c r="I21" s="8"/>
      <c r="J21" s="8"/>
      <c r="K21" s="8"/>
      <c r="L21" s="8"/>
      <c r="M21" s="8"/>
    </row>
    <row r="22" spans="1:13" ht="17.100000000000001" customHeight="1" x14ac:dyDescent="0.15">
      <c r="B22" s="95"/>
      <c r="C22" s="95"/>
      <c r="E22" s="32"/>
      <c r="F22" s="35"/>
      <c r="G22" s="35"/>
      <c r="H22" s="35"/>
      <c r="I22" s="39"/>
      <c r="J22" s="39"/>
      <c r="K22" s="39"/>
      <c r="L22" s="40"/>
      <c r="M22" s="8"/>
    </row>
    <row r="23" spans="1:13" ht="17.100000000000001" customHeight="1" x14ac:dyDescent="0.15">
      <c r="A23" s="5"/>
      <c r="B23" s="35"/>
      <c r="C23" s="5"/>
      <c r="D23" s="5"/>
      <c r="E23" s="32"/>
      <c r="F23" s="289" t="s">
        <v>61</v>
      </c>
      <c r="G23" s="289"/>
      <c r="H23" s="289"/>
      <c r="I23" s="289"/>
      <c r="J23" s="289"/>
      <c r="K23" s="289"/>
      <c r="L23" s="289"/>
      <c r="M23" s="35"/>
    </row>
    <row r="24" spans="1:13" ht="17.100000000000001" customHeight="1" x14ac:dyDescent="0.15">
      <c r="B24" s="14"/>
      <c r="E24" s="32"/>
      <c r="F24" s="285" t="s">
        <v>181</v>
      </c>
      <c r="G24" s="285"/>
      <c r="H24" s="285"/>
      <c r="I24" s="285"/>
      <c r="J24" s="285"/>
      <c r="K24" s="285"/>
      <c r="L24" s="285"/>
      <c r="M24" s="8"/>
    </row>
    <row r="25" spans="1:13" s="5" customFormat="1" ht="17.100000000000001" customHeight="1" x14ac:dyDescent="0.15">
      <c r="A25" s="1"/>
      <c r="B25" s="8"/>
      <c r="C25" s="1"/>
      <c r="D25" s="1"/>
      <c r="E25" s="64"/>
      <c r="F25" s="290" t="s">
        <v>24</v>
      </c>
      <c r="G25" s="290"/>
      <c r="H25" s="1"/>
      <c r="I25" s="329"/>
      <c r="J25" s="329"/>
      <c r="K25" s="329"/>
      <c r="L25" s="329"/>
      <c r="M25" s="8"/>
    </row>
    <row r="26" spans="1:13" ht="17.100000000000001" customHeight="1" x14ac:dyDescent="0.15">
      <c r="B26" s="32"/>
      <c r="C26" s="32"/>
      <c r="D26" s="32"/>
      <c r="E26" s="32"/>
      <c r="F26" s="290" t="s">
        <v>55</v>
      </c>
      <c r="G26" s="290"/>
      <c r="I26" s="329"/>
      <c r="J26" s="329"/>
      <c r="K26" s="329"/>
      <c r="L26" s="329"/>
      <c r="M26" s="8"/>
    </row>
    <row r="27" spans="1:13" ht="17.100000000000001" customHeight="1" x14ac:dyDescent="0.15">
      <c r="E27" s="32"/>
      <c r="F27" s="290" t="s">
        <v>26</v>
      </c>
      <c r="G27" s="290"/>
      <c r="I27" s="329"/>
      <c r="J27" s="329"/>
      <c r="K27" s="329"/>
      <c r="L27" s="329"/>
      <c r="M27" s="12"/>
    </row>
    <row r="28" spans="1:13" ht="17.100000000000001" customHeight="1" x14ac:dyDescent="0.15">
      <c r="B28" s="10"/>
      <c r="C28" s="10"/>
      <c r="D28" s="10"/>
      <c r="E28" s="31"/>
      <c r="F28" s="290" t="s">
        <v>27</v>
      </c>
      <c r="G28" s="290"/>
      <c r="I28" s="329"/>
      <c r="J28" s="329"/>
      <c r="K28" s="329"/>
      <c r="L28" s="329"/>
      <c r="M28" s="8"/>
    </row>
    <row r="29" spans="1:13" ht="17.100000000000001" customHeight="1" x14ac:dyDescent="0.15">
      <c r="E29" s="8"/>
      <c r="F29" s="8"/>
      <c r="G29" s="8"/>
      <c r="H29" s="8"/>
      <c r="I29" s="8"/>
      <c r="J29" s="8"/>
      <c r="K29" s="8"/>
      <c r="L29" s="8"/>
    </row>
    <row r="30" spans="1:13" ht="17.100000000000001" customHeight="1" x14ac:dyDescent="0.15">
      <c r="B30" s="8"/>
      <c r="C30" s="8"/>
      <c r="D30" s="8"/>
      <c r="E30" s="32"/>
      <c r="F30" s="15" t="s">
        <v>182</v>
      </c>
      <c r="G30" s="10"/>
      <c r="H30" s="10"/>
      <c r="I30" s="10"/>
      <c r="J30" s="10"/>
      <c r="K30" s="10"/>
      <c r="L30" s="10"/>
      <c r="M30" s="8"/>
    </row>
    <row r="31" spans="1:13" ht="17.100000000000001" customHeight="1" x14ac:dyDescent="0.15">
      <c r="E31" s="32"/>
      <c r="F31" s="288" t="s">
        <v>183</v>
      </c>
      <c r="G31" s="288"/>
      <c r="H31" s="15"/>
      <c r="I31" s="285"/>
      <c r="J31" s="285"/>
      <c r="K31" s="285"/>
      <c r="L31" s="285"/>
    </row>
    <row r="32" spans="1:13" ht="17.100000000000001" customHeight="1" x14ac:dyDescent="0.15">
      <c r="E32" s="31"/>
      <c r="F32" s="288" t="s">
        <v>184</v>
      </c>
      <c r="G32" s="288"/>
      <c r="H32" s="7"/>
      <c r="I32" s="546"/>
      <c r="J32" s="546"/>
      <c r="K32" s="546"/>
      <c r="L32" s="546"/>
    </row>
    <row r="33" spans="2:13" ht="17.100000000000001" customHeight="1" x14ac:dyDescent="0.15">
      <c r="E33" s="8"/>
      <c r="F33" s="288" t="s">
        <v>185</v>
      </c>
      <c r="G33" s="288"/>
      <c r="H33" s="288" t="s">
        <v>186</v>
      </c>
      <c r="I33" s="288"/>
      <c r="J33" s="288"/>
      <c r="K33" s="15" t="s">
        <v>187</v>
      </c>
      <c r="L33" s="15" t="s">
        <v>154</v>
      </c>
    </row>
    <row r="34" spans="2:13" ht="17.100000000000001" customHeight="1" x14ac:dyDescent="0.15">
      <c r="E34" s="64"/>
      <c r="F34" s="288" t="s">
        <v>184</v>
      </c>
      <c r="G34" s="288"/>
      <c r="H34" s="35"/>
      <c r="I34" s="546"/>
      <c r="J34" s="546"/>
      <c r="K34" s="546"/>
      <c r="L34" s="546"/>
    </row>
    <row r="35" spans="2:13" ht="17.100000000000001" customHeight="1" x14ac:dyDescent="0.15">
      <c r="E35" s="32"/>
      <c r="F35" s="288" t="s">
        <v>185</v>
      </c>
      <c r="G35" s="288"/>
      <c r="H35" s="288" t="s">
        <v>186</v>
      </c>
      <c r="I35" s="288"/>
      <c r="J35" s="288"/>
      <c r="K35" s="15" t="s">
        <v>273</v>
      </c>
      <c r="L35" s="15" t="s">
        <v>154</v>
      </c>
    </row>
    <row r="36" spans="2:13" ht="17.100000000000001" customHeight="1" x14ac:dyDescent="0.15">
      <c r="E36" s="32"/>
      <c r="F36" s="288" t="s">
        <v>184</v>
      </c>
      <c r="G36" s="288"/>
      <c r="H36" s="35"/>
      <c r="I36" s="546"/>
      <c r="J36" s="546"/>
      <c r="K36" s="546"/>
      <c r="L36" s="546"/>
    </row>
    <row r="37" spans="2:13" ht="17.100000000000001" customHeight="1" x14ac:dyDescent="0.15">
      <c r="E37" s="31"/>
      <c r="F37" s="288" t="s">
        <v>185</v>
      </c>
      <c r="G37" s="288"/>
      <c r="H37" s="288" t="s">
        <v>186</v>
      </c>
      <c r="I37" s="288"/>
      <c r="J37" s="288"/>
      <c r="K37" s="15"/>
      <c r="L37" s="15" t="s">
        <v>154</v>
      </c>
    </row>
    <row r="38" spans="2:13" ht="17.100000000000001" customHeight="1" x14ac:dyDescent="0.15">
      <c r="B38" s="95"/>
      <c r="C38" s="95"/>
      <c r="E38" s="32"/>
      <c r="F38" s="288" t="s">
        <v>184</v>
      </c>
      <c r="G38" s="288"/>
      <c r="H38" s="35"/>
      <c r="I38" s="546"/>
      <c r="J38" s="546"/>
      <c r="K38" s="546"/>
      <c r="L38" s="546"/>
      <c r="M38" s="8"/>
    </row>
    <row r="39" spans="2:13" ht="17.100000000000001" customHeight="1" x14ac:dyDescent="0.15">
      <c r="B39" s="95"/>
      <c r="C39" s="95"/>
      <c r="E39" s="32"/>
      <c r="F39" s="288" t="s">
        <v>185</v>
      </c>
      <c r="G39" s="288"/>
      <c r="H39" s="288" t="s">
        <v>186</v>
      </c>
      <c r="I39" s="288"/>
      <c r="J39" s="288"/>
      <c r="K39" s="15"/>
      <c r="L39" s="15" t="s">
        <v>154</v>
      </c>
      <c r="M39" s="8"/>
    </row>
    <row r="40" spans="2:13" ht="17.100000000000001" customHeight="1" x14ac:dyDescent="0.15">
      <c r="B40" s="8"/>
      <c r="E40" s="8"/>
      <c r="F40" s="288" t="s">
        <v>184</v>
      </c>
      <c r="G40" s="288"/>
      <c r="H40" s="35"/>
      <c r="I40" s="546"/>
      <c r="J40" s="546"/>
      <c r="K40" s="546"/>
      <c r="L40" s="546"/>
      <c r="M40" s="8"/>
    </row>
    <row r="41" spans="2:13" ht="17.100000000000001" customHeight="1" x14ac:dyDescent="0.15">
      <c r="E41" s="64"/>
      <c r="F41" s="288" t="s">
        <v>185</v>
      </c>
      <c r="G41" s="288"/>
      <c r="H41" s="288" t="s">
        <v>186</v>
      </c>
      <c r="I41" s="288"/>
      <c r="J41" s="288"/>
      <c r="K41" s="15"/>
      <c r="L41" s="15" t="s">
        <v>154</v>
      </c>
    </row>
    <row r="42" spans="2:13" ht="17.100000000000001" customHeight="1" x14ac:dyDescent="0.15">
      <c r="F42" s="288" t="s">
        <v>184</v>
      </c>
      <c r="G42" s="288"/>
      <c r="H42" s="35"/>
      <c r="I42" s="546"/>
      <c r="J42" s="546"/>
      <c r="K42" s="546"/>
      <c r="L42" s="546"/>
    </row>
    <row r="43" spans="2:13" ht="17.100000000000001" customHeight="1" x14ac:dyDescent="0.15"/>
    <row r="44" spans="2:13" ht="17.100000000000001" customHeight="1" x14ac:dyDescent="0.15"/>
    <row r="45" spans="2:13" ht="17.100000000000001" customHeight="1" x14ac:dyDescent="0.15"/>
    <row r="46" spans="2:13" ht="17.100000000000001" customHeight="1" x14ac:dyDescent="0.15"/>
    <row r="47" spans="2:13" ht="17.100000000000001" customHeight="1" x14ac:dyDescent="0.15"/>
  </sheetData>
  <mergeCells count="39">
    <mergeCell ref="F33:G33"/>
    <mergeCell ref="H33:J33"/>
    <mergeCell ref="H35:J35"/>
    <mergeCell ref="H37:J37"/>
    <mergeCell ref="F38:G38"/>
    <mergeCell ref="I38:L38"/>
    <mergeCell ref="F37:G37"/>
    <mergeCell ref="F34:G34"/>
    <mergeCell ref="I34:L34"/>
    <mergeCell ref="F35:G35"/>
    <mergeCell ref="F36:G36"/>
    <mergeCell ref="I36:L36"/>
    <mergeCell ref="F24:L24"/>
    <mergeCell ref="I25:L25"/>
    <mergeCell ref="F27:G27"/>
    <mergeCell ref="I27:L27"/>
    <mergeCell ref="F28:G28"/>
    <mergeCell ref="I28:L28"/>
    <mergeCell ref="F25:G25"/>
    <mergeCell ref="B3:L3"/>
    <mergeCell ref="K5:L5"/>
    <mergeCell ref="B7:L7"/>
    <mergeCell ref="B13:L13"/>
    <mergeCell ref="F23:L23"/>
    <mergeCell ref="B9:L11"/>
    <mergeCell ref="I31:L31"/>
    <mergeCell ref="F32:G32"/>
    <mergeCell ref="I32:L32"/>
    <mergeCell ref="F26:G26"/>
    <mergeCell ref="I26:L26"/>
    <mergeCell ref="F31:G31"/>
    <mergeCell ref="F42:G42"/>
    <mergeCell ref="I42:L42"/>
    <mergeCell ref="F39:G39"/>
    <mergeCell ref="H39:J39"/>
    <mergeCell ref="F40:G40"/>
    <mergeCell ref="I40:L40"/>
    <mergeCell ref="H41:J41"/>
    <mergeCell ref="F41:G41"/>
  </mergeCells>
  <phoneticPr fontId="3"/>
  <pageMargins left="0.78740157480314965" right="0.39370078740157483" top="0.59055118110236227" bottom="0.59055118110236227" header="0.59055118110236227" footer="0.3937007874015748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0"/>
  <sheetViews>
    <sheetView showGridLines="0" view="pageBreakPreview" zoomScale="55" zoomScaleNormal="100" zoomScaleSheetLayoutView="55" workbookViewId="0"/>
  </sheetViews>
  <sheetFormatPr defaultColWidth="20.5" defaultRowHeight="20.100000000000001" customHeight="1" x14ac:dyDescent="0.15"/>
  <cols>
    <col min="1" max="4" width="48.5" style="3" customWidth="1"/>
    <col min="5" max="5" width="18.5" style="3" customWidth="1"/>
    <col min="6" max="16384" width="20.5" style="3"/>
  </cols>
  <sheetData>
    <row r="1" spans="1:4" ht="20.100000000000001" customHeight="1" x14ac:dyDescent="0.15">
      <c r="A1" s="15" t="s">
        <v>308</v>
      </c>
      <c r="D1" s="4" t="s">
        <v>328</v>
      </c>
    </row>
    <row r="2" spans="1:4" ht="20.100000000000001" customHeight="1" x14ac:dyDescent="0.15">
      <c r="A2" s="547" t="s">
        <v>344</v>
      </c>
      <c r="B2" s="548"/>
      <c r="C2" s="548"/>
      <c r="D2" s="549"/>
    </row>
    <row r="3" spans="1:4" ht="20.100000000000001" customHeight="1" x14ac:dyDescent="0.15">
      <c r="A3" s="66"/>
      <c r="B3" s="67"/>
      <c r="C3" s="67"/>
      <c r="D3" s="68"/>
    </row>
    <row r="4" spans="1:4" ht="20.100000000000001" customHeight="1" x14ac:dyDescent="0.15">
      <c r="A4" s="69"/>
      <c r="D4" s="70"/>
    </row>
    <row r="5" spans="1:4" ht="20.100000000000001" customHeight="1" x14ac:dyDescent="0.15">
      <c r="A5" s="69"/>
      <c r="D5" s="70"/>
    </row>
    <row r="6" spans="1:4" ht="20.100000000000001" customHeight="1" x14ac:dyDescent="0.15">
      <c r="A6" s="69"/>
      <c r="D6" s="70"/>
    </row>
    <row r="7" spans="1:4" ht="20.100000000000001" customHeight="1" x14ac:dyDescent="0.15">
      <c r="A7" s="69"/>
      <c r="B7" s="4"/>
      <c r="C7" s="4"/>
      <c r="D7" s="70"/>
    </row>
    <row r="8" spans="1:4" ht="20.100000000000001" customHeight="1" x14ac:dyDescent="0.15">
      <c r="A8" s="69"/>
      <c r="D8" s="70"/>
    </row>
    <row r="9" spans="1:4" ht="20.100000000000001" customHeight="1" x14ac:dyDescent="0.15">
      <c r="A9" s="69"/>
      <c r="D9" s="70"/>
    </row>
    <row r="10" spans="1:4" ht="20.100000000000001" customHeight="1" x14ac:dyDescent="0.15">
      <c r="A10" s="69"/>
      <c r="D10" s="70"/>
    </row>
    <row r="11" spans="1:4" ht="20.100000000000001" customHeight="1" x14ac:dyDescent="0.15">
      <c r="A11" s="69"/>
      <c r="D11" s="70"/>
    </row>
    <row r="12" spans="1:4" ht="20.100000000000001" customHeight="1" x14ac:dyDescent="0.15">
      <c r="A12" s="69"/>
      <c r="D12" s="70"/>
    </row>
    <row r="13" spans="1:4" ht="20.100000000000001" customHeight="1" x14ac:dyDescent="0.15">
      <c r="A13" s="69"/>
      <c r="D13" s="70"/>
    </row>
    <row r="14" spans="1:4" ht="20.100000000000001" customHeight="1" x14ac:dyDescent="0.15">
      <c r="A14" s="69"/>
      <c r="D14" s="70"/>
    </row>
    <row r="15" spans="1:4" ht="20.100000000000001" customHeight="1" x14ac:dyDescent="0.15">
      <c r="A15" s="69"/>
      <c r="D15" s="70"/>
    </row>
    <row r="16" spans="1:4" ht="20.100000000000001" customHeight="1" x14ac:dyDescent="0.15">
      <c r="A16" s="69"/>
      <c r="D16" s="70"/>
    </row>
    <row r="17" spans="1:4" ht="20.100000000000001" customHeight="1" x14ac:dyDescent="0.15">
      <c r="A17" s="69"/>
      <c r="D17" s="70"/>
    </row>
    <row r="18" spans="1:4" ht="20.100000000000001" customHeight="1" x14ac:dyDescent="0.15">
      <c r="A18" s="69"/>
      <c r="D18" s="70"/>
    </row>
    <row r="19" spans="1:4" ht="20.100000000000001" customHeight="1" x14ac:dyDescent="0.15">
      <c r="A19" s="69"/>
      <c r="D19" s="70"/>
    </row>
    <row r="20" spans="1:4" ht="20.100000000000001" customHeight="1" x14ac:dyDescent="0.15">
      <c r="A20" s="69"/>
      <c r="D20" s="70"/>
    </row>
    <row r="21" spans="1:4" ht="20.100000000000001" customHeight="1" x14ac:dyDescent="0.15">
      <c r="A21" s="69"/>
      <c r="D21" s="70"/>
    </row>
    <row r="22" spans="1:4" ht="20.100000000000001" customHeight="1" x14ac:dyDescent="0.15">
      <c r="A22" s="69"/>
      <c r="D22" s="70"/>
    </row>
    <row r="23" spans="1:4" ht="20.100000000000001" customHeight="1" x14ac:dyDescent="0.15">
      <c r="A23" s="69"/>
      <c r="D23" s="70"/>
    </row>
    <row r="24" spans="1:4" ht="20.100000000000001" customHeight="1" x14ac:dyDescent="0.15">
      <c r="A24" s="69"/>
      <c r="D24" s="70"/>
    </row>
    <row r="25" spans="1:4" ht="20.100000000000001" customHeight="1" x14ac:dyDescent="0.15">
      <c r="A25" s="69"/>
      <c r="D25" s="70"/>
    </row>
    <row r="26" spans="1:4" ht="20.100000000000001" customHeight="1" x14ac:dyDescent="0.15">
      <c r="A26" s="69"/>
      <c r="D26" s="70"/>
    </row>
    <row r="27" spans="1:4" ht="20.100000000000001" customHeight="1" x14ac:dyDescent="0.15">
      <c r="A27" s="69"/>
      <c r="D27" s="70"/>
    </row>
    <row r="28" spans="1:4" ht="20.100000000000001" customHeight="1" x14ac:dyDescent="0.15">
      <c r="A28" s="69"/>
      <c r="D28" s="70"/>
    </row>
    <row r="29" spans="1:4" ht="20.100000000000001" customHeight="1" x14ac:dyDescent="0.15">
      <c r="A29" s="69"/>
      <c r="D29" s="70"/>
    </row>
    <row r="30" spans="1:4" ht="20.100000000000001" customHeight="1" x14ac:dyDescent="0.15">
      <c r="A30" s="69"/>
      <c r="D30" s="70"/>
    </row>
    <row r="31" spans="1:4" ht="20.100000000000001" customHeight="1" x14ac:dyDescent="0.15">
      <c r="A31" s="69"/>
      <c r="D31" s="70"/>
    </row>
    <row r="32" spans="1:4" ht="20.100000000000001" customHeight="1" x14ac:dyDescent="0.15">
      <c r="A32" s="69"/>
      <c r="D32" s="70"/>
    </row>
    <row r="33" spans="1:4" ht="20.100000000000001" customHeight="1" x14ac:dyDescent="0.15">
      <c r="A33" s="69"/>
      <c r="D33" s="70"/>
    </row>
    <row r="34" spans="1:4" ht="20.100000000000001" customHeight="1" x14ac:dyDescent="0.15">
      <c r="A34" s="69"/>
      <c r="D34" s="70"/>
    </row>
    <row r="35" spans="1:4" ht="20.100000000000001" customHeight="1" x14ac:dyDescent="0.15">
      <c r="A35" s="69"/>
      <c r="D35" s="70"/>
    </row>
    <row r="36" spans="1:4" ht="20.100000000000001" customHeight="1" x14ac:dyDescent="0.15">
      <c r="A36" s="69"/>
      <c r="D36" s="70"/>
    </row>
    <row r="37" spans="1:4" ht="20.100000000000001" customHeight="1" x14ac:dyDescent="0.15">
      <c r="A37" s="69"/>
      <c r="D37" s="70"/>
    </row>
    <row r="38" spans="1:4" ht="20.100000000000001" customHeight="1" x14ac:dyDescent="0.15">
      <c r="A38" s="69"/>
      <c r="D38" s="70"/>
    </row>
    <row r="39" spans="1:4" ht="20.100000000000001" customHeight="1" x14ac:dyDescent="0.15">
      <c r="A39" s="69"/>
      <c r="D39" s="70"/>
    </row>
    <row r="40" spans="1:4" ht="20.100000000000001" customHeight="1" x14ac:dyDescent="0.15">
      <c r="A40" s="71"/>
      <c r="B40" s="72"/>
      <c r="C40" s="72"/>
      <c r="D40" s="73"/>
    </row>
  </sheetData>
  <mergeCells count="1">
    <mergeCell ref="A2:D2"/>
  </mergeCells>
  <phoneticPr fontId="3"/>
  <printOptions horizontalCentered="1" verticalCentered="1"/>
  <pageMargins left="0.78740157480314965" right="0.39370078740157483" top="0.39370078740157483" bottom="0.39370078740157483" header="0.59055118110236227" footer="0.39370078740157483"/>
  <pageSetup paperSize="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40"/>
  <sheetViews>
    <sheetView showGridLines="0" view="pageBreakPreview" zoomScale="55" zoomScaleNormal="100" zoomScaleSheetLayoutView="55" workbookViewId="0"/>
  </sheetViews>
  <sheetFormatPr defaultColWidth="20.5" defaultRowHeight="20.100000000000001" customHeight="1" x14ac:dyDescent="0.15"/>
  <cols>
    <col min="1" max="4" width="48.5" style="3" customWidth="1"/>
    <col min="5" max="5" width="18.5" style="3" customWidth="1"/>
    <col min="6" max="16384" width="20.5" style="3"/>
  </cols>
  <sheetData>
    <row r="1" spans="1:4" ht="20.100000000000001" customHeight="1" x14ac:dyDescent="0.15">
      <c r="A1" s="15" t="s">
        <v>337</v>
      </c>
      <c r="D1" s="4" t="s">
        <v>328</v>
      </c>
    </row>
    <row r="2" spans="1:4" ht="20.100000000000001" customHeight="1" x14ac:dyDescent="0.15">
      <c r="A2" s="547" t="s">
        <v>336</v>
      </c>
      <c r="B2" s="548"/>
      <c r="C2" s="548"/>
      <c r="D2" s="549"/>
    </row>
    <row r="3" spans="1:4" ht="20.100000000000001" customHeight="1" x14ac:dyDescent="0.15">
      <c r="A3" s="69"/>
      <c r="D3" s="70"/>
    </row>
    <row r="4" spans="1:4" ht="20.100000000000001" customHeight="1" x14ac:dyDescent="0.15">
      <c r="A4" s="69"/>
      <c r="D4" s="70"/>
    </row>
    <row r="5" spans="1:4" ht="20.100000000000001" customHeight="1" x14ac:dyDescent="0.15">
      <c r="A5" s="69"/>
      <c r="D5" s="70"/>
    </row>
    <row r="6" spans="1:4" ht="20.100000000000001" customHeight="1" x14ac:dyDescent="0.15">
      <c r="A6" s="69"/>
      <c r="D6" s="70"/>
    </row>
    <row r="7" spans="1:4" ht="20.100000000000001" customHeight="1" x14ac:dyDescent="0.15">
      <c r="A7" s="69"/>
      <c r="D7" s="70"/>
    </row>
    <row r="8" spans="1:4" ht="20.100000000000001" customHeight="1" x14ac:dyDescent="0.15">
      <c r="A8" s="69"/>
      <c r="D8" s="70"/>
    </row>
    <row r="9" spans="1:4" ht="20.100000000000001" customHeight="1" x14ac:dyDescent="0.15">
      <c r="A9" s="69"/>
      <c r="D9" s="70"/>
    </row>
    <row r="10" spans="1:4" ht="20.100000000000001" customHeight="1" x14ac:dyDescent="0.15">
      <c r="A10" s="69"/>
      <c r="D10" s="70"/>
    </row>
    <row r="11" spans="1:4" ht="20.100000000000001" customHeight="1" x14ac:dyDescent="0.15">
      <c r="A11" s="69"/>
      <c r="D11" s="70"/>
    </row>
    <row r="12" spans="1:4" ht="20.100000000000001" customHeight="1" x14ac:dyDescent="0.15">
      <c r="A12" s="69"/>
      <c r="D12" s="70"/>
    </row>
    <row r="13" spans="1:4" ht="20.100000000000001" customHeight="1" x14ac:dyDescent="0.15">
      <c r="A13" s="69"/>
      <c r="D13" s="70"/>
    </row>
    <row r="14" spans="1:4" ht="20.100000000000001" customHeight="1" x14ac:dyDescent="0.15">
      <c r="A14" s="69"/>
      <c r="D14" s="70"/>
    </row>
    <row r="15" spans="1:4" ht="20.100000000000001" customHeight="1" x14ac:dyDescent="0.15">
      <c r="A15" s="69"/>
      <c r="D15" s="70"/>
    </row>
    <row r="16" spans="1:4" ht="20.100000000000001" customHeight="1" x14ac:dyDescent="0.15">
      <c r="A16" s="69"/>
      <c r="D16" s="70"/>
    </row>
    <row r="17" spans="1:4" ht="20.100000000000001" customHeight="1" x14ac:dyDescent="0.15">
      <c r="A17" s="69"/>
      <c r="D17" s="70"/>
    </row>
    <row r="18" spans="1:4" ht="20.100000000000001" customHeight="1" x14ac:dyDescent="0.15">
      <c r="A18" s="69"/>
      <c r="D18" s="70"/>
    </row>
    <row r="19" spans="1:4" ht="20.100000000000001" customHeight="1" x14ac:dyDescent="0.15">
      <c r="A19" s="69"/>
      <c r="D19" s="70"/>
    </row>
    <row r="20" spans="1:4" ht="20.100000000000001" customHeight="1" x14ac:dyDescent="0.15">
      <c r="A20" s="69"/>
      <c r="D20" s="70"/>
    </row>
    <row r="21" spans="1:4" ht="20.100000000000001" customHeight="1" x14ac:dyDescent="0.15">
      <c r="A21" s="69"/>
      <c r="D21" s="70"/>
    </row>
    <row r="22" spans="1:4" ht="20.100000000000001" customHeight="1" x14ac:dyDescent="0.15">
      <c r="A22" s="69"/>
      <c r="D22" s="70"/>
    </row>
    <row r="23" spans="1:4" ht="20.100000000000001" customHeight="1" x14ac:dyDescent="0.15">
      <c r="A23" s="69"/>
      <c r="D23" s="70"/>
    </row>
    <row r="24" spans="1:4" ht="20.100000000000001" customHeight="1" x14ac:dyDescent="0.15">
      <c r="A24" s="69"/>
      <c r="D24" s="70"/>
    </row>
    <row r="25" spans="1:4" ht="20.100000000000001" customHeight="1" x14ac:dyDescent="0.15">
      <c r="A25" s="69"/>
      <c r="D25" s="70"/>
    </row>
    <row r="26" spans="1:4" ht="20.100000000000001" customHeight="1" x14ac:dyDescent="0.15">
      <c r="A26" s="69"/>
      <c r="D26" s="70"/>
    </row>
    <row r="27" spans="1:4" ht="20.100000000000001" customHeight="1" x14ac:dyDescent="0.15">
      <c r="A27" s="69"/>
      <c r="D27" s="70"/>
    </row>
    <row r="28" spans="1:4" ht="20.100000000000001" customHeight="1" x14ac:dyDescent="0.15">
      <c r="A28" s="69"/>
      <c r="D28" s="70"/>
    </row>
    <row r="29" spans="1:4" ht="20.100000000000001" customHeight="1" x14ac:dyDescent="0.15">
      <c r="A29" s="69"/>
      <c r="D29" s="70"/>
    </row>
    <row r="30" spans="1:4" ht="20.100000000000001" customHeight="1" x14ac:dyDescent="0.15">
      <c r="A30" s="69"/>
      <c r="D30" s="70"/>
    </row>
    <row r="31" spans="1:4" ht="20.100000000000001" customHeight="1" x14ac:dyDescent="0.15">
      <c r="A31" s="69"/>
      <c r="D31" s="70"/>
    </row>
    <row r="32" spans="1:4" ht="20.100000000000001" customHeight="1" x14ac:dyDescent="0.15">
      <c r="A32" s="69"/>
      <c r="D32" s="70"/>
    </row>
    <row r="33" spans="1:4" ht="20.100000000000001" customHeight="1" x14ac:dyDescent="0.15">
      <c r="A33" s="69"/>
      <c r="D33" s="70"/>
    </row>
    <row r="34" spans="1:4" ht="20.100000000000001" customHeight="1" x14ac:dyDescent="0.15">
      <c r="A34" s="69"/>
      <c r="D34" s="70"/>
    </row>
    <row r="35" spans="1:4" ht="20.100000000000001" customHeight="1" x14ac:dyDescent="0.15">
      <c r="A35" s="69"/>
      <c r="D35" s="70"/>
    </row>
    <row r="36" spans="1:4" ht="20.100000000000001" customHeight="1" x14ac:dyDescent="0.15">
      <c r="A36" s="69"/>
      <c r="D36" s="70"/>
    </row>
    <row r="37" spans="1:4" ht="20.100000000000001" customHeight="1" x14ac:dyDescent="0.15">
      <c r="A37" s="69"/>
      <c r="D37" s="70"/>
    </row>
    <row r="38" spans="1:4" ht="20.100000000000001" customHeight="1" x14ac:dyDescent="0.15">
      <c r="A38" s="69"/>
      <c r="D38" s="70"/>
    </row>
    <row r="39" spans="1:4" ht="20.100000000000001" customHeight="1" x14ac:dyDescent="0.15">
      <c r="A39" s="69"/>
      <c r="D39" s="70"/>
    </row>
    <row r="40" spans="1:4" ht="20.100000000000001" customHeight="1" x14ac:dyDescent="0.15">
      <c r="A40" s="71"/>
      <c r="B40" s="72"/>
      <c r="C40" s="72"/>
      <c r="D40" s="73"/>
    </row>
  </sheetData>
  <mergeCells count="1">
    <mergeCell ref="A2:D2"/>
  </mergeCells>
  <phoneticPr fontId="3"/>
  <printOptions horizontalCentered="1" verticalCentered="1"/>
  <pageMargins left="0.78740157480314965" right="0.39370078740157483" top="0.39370078740157483" bottom="0.39370078740157483" header="0.59055118110236227" footer="0.3937007874015748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showGridLines="0" view="pageBreakPreview" zoomScaleNormal="100" zoomScaleSheetLayoutView="100" workbookViewId="0">
      <selection activeCell="A2" sqref="A2"/>
    </sheetView>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5" style="1" customWidth="1"/>
    <col min="10" max="10" width="9.5" style="1" customWidth="1"/>
    <col min="11" max="11" width="15" style="1" customWidth="1"/>
    <col min="12" max="12" width="7.5" style="1" customWidth="1"/>
    <col min="13" max="13" width="2.125" style="1" customWidth="1"/>
    <col min="14" max="16384" width="13" style="1"/>
  </cols>
  <sheetData>
    <row r="1" spans="1:13" ht="20.100000000000001" customHeight="1" x14ac:dyDescent="0.15">
      <c r="A1" s="15" t="s">
        <v>281</v>
      </c>
      <c r="B1" s="36"/>
      <c r="C1" s="36"/>
    </row>
    <row r="4" spans="1:13" ht="20.100000000000001" customHeight="1" x14ac:dyDescent="0.15">
      <c r="B4" s="287" t="s">
        <v>17</v>
      </c>
      <c r="C4" s="287"/>
      <c r="D4" s="287"/>
      <c r="E4" s="287"/>
      <c r="F4" s="287"/>
      <c r="G4" s="287"/>
      <c r="H4" s="287"/>
      <c r="I4" s="287"/>
      <c r="J4" s="287"/>
      <c r="K4" s="287"/>
      <c r="L4" s="287"/>
      <c r="M4" s="9"/>
    </row>
    <row r="6" spans="1:13" ht="20.100000000000001" customHeight="1" x14ac:dyDescent="0.15">
      <c r="K6" s="288" t="s">
        <v>18</v>
      </c>
      <c r="L6" s="288"/>
    </row>
    <row r="8" spans="1:13" ht="20.100000000000001" customHeight="1" x14ac:dyDescent="0.15">
      <c r="B8" s="285" t="s">
        <v>19</v>
      </c>
      <c r="C8" s="285"/>
      <c r="D8" s="285"/>
      <c r="E8" s="285"/>
      <c r="F8" s="285"/>
      <c r="G8" s="285"/>
      <c r="H8" s="285"/>
      <c r="I8" s="285"/>
      <c r="J8" s="285"/>
      <c r="K8" s="285"/>
      <c r="L8" s="285"/>
      <c r="M8" s="8"/>
    </row>
    <row r="9" spans="1:13" ht="20.100000000000001" customHeight="1" x14ac:dyDescent="0.15">
      <c r="B9" s="15"/>
      <c r="C9" s="15"/>
      <c r="D9" s="15"/>
      <c r="E9" s="15"/>
      <c r="F9" s="8"/>
      <c r="G9" s="8"/>
      <c r="H9" s="8"/>
      <c r="I9" s="8"/>
      <c r="J9" s="8"/>
      <c r="K9" s="8"/>
      <c r="L9" s="8"/>
      <c r="M9" s="8"/>
    </row>
    <row r="10" spans="1:13" ht="20.100000000000001" customHeight="1" x14ac:dyDescent="0.15">
      <c r="B10" s="286" t="s">
        <v>274</v>
      </c>
      <c r="C10" s="286"/>
      <c r="D10" s="286"/>
      <c r="E10" s="286"/>
      <c r="F10" s="286"/>
      <c r="G10" s="286"/>
      <c r="H10" s="286"/>
      <c r="I10" s="286"/>
      <c r="J10" s="286"/>
      <c r="K10" s="286"/>
      <c r="L10" s="286"/>
      <c r="M10" s="8"/>
    </row>
    <row r="11" spans="1:13" ht="20.100000000000001" customHeight="1" x14ac:dyDescent="0.15">
      <c r="B11" s="286"/>
      <c r="C11" s="286"/>
      <c r="D11" s="286"/>
      <c r="E11" s="286"/>
      <c r="F11" s="286"/>
      <c r="G11" s="286"/>
      <c r="H11" s="286"/>
      <c r="I11" s="286"/>
      <c r="J11" s="286"/>
      <c r="K11" s="286"/>
      <c r="L11" s="286"/>
      <c r="M11" s="8"/>
    </row>
    <row r="12" spans="1:13" ht="20.100000000000001" customHeight="1" x14ac:dyDescent="0.15">
      <c r="B12" s="286"/>
      <c r="C12" s="286"/>
      <c r="D12" s="286"/>
      <c r="E12" s="286"/>
      <c r="F12" s="286"/>
      <c r="G12" s="286"/>
      <c r="H12" s="286"/>
      <c r="I12" s="286"/>
      <c r="J12" s="286"/>
      <c r="K12" s="286"/>
      <c r="L12" s="286"/>
      <c r="M12" s="8"/>
    </row>
    <row r="13" spans="1:13" ht="20.100000000000001" customHeight="1" x14ac:dyDescent="0.15">
      <c r="B13" s="286"/>
      <c r="C13" s="286"/>
      <c r="D13" s="286"/>
      <c r="E13" s="286"/>
      <c r="F13" s="286"/>
      <c r="G13" s="286"/>
      <c r="H13" s="286"/>
      <c r="I13" s="286"/>
      <c r="J13" s="286"/>
      <c r="K13" s="286"/>
      <c r="L13" s="286"/>
      <c r="M13" s="8"/>
    </row>
    <row r="14" spans="1:13" ht="20.100000000000001" customHeight="1" x14ac:dyDescent="0.15">
      <c r="B14" s="286"/>
      <c r="C14" s="286"/>
      <c r="D14" s="286"/>
      <c r="E14" s="286"/>
      <c r="F14" s="286"/>
      <c r="G14" s="286"/>
      <c r="H14" s="286"/>
      <c r="I14" s="286"/>
      <c r="J14" s="286"/>
      <c r="K14" s="286"/>
      <c r="L14" s="286"/>
      <c r="M14" s="8"/>
    </row>
    <row r="15" spans="1:13" ht="20.100000000000001" customHeight="1" x14ac:dyDescent="0.15">
      <c r="B15" s="286"/>
      <c r="C15" s="286"/>
      <c r="D15" s="286"/>
      <c r="E15" s="286"/>
      <c r="F15" s="286"/>
      <c r="G15" s="286"/>
      <c r="H15" s="286"/>
      <c r="I15" s="286"/>
      <c r="J15" s="286"/>
      <c r="K15" s="286"/>
      <c r="L15" s="286"/>
      <c r="M15" s="8"/>
    </row>
    <row r="16" spans="1:13" ht="20.100000000000001" customHeight="1" x14ac:dyDescent="0.15">
      <c r="B16" s="286"/>
      <c r="C16" s="286"/>
      <c r="D16" s="286"/>
      <c r="E16" s="286"/>
      <c r="F16" s="286"/>
      <c r="G16" s="286"/>
      <c r="H16" s="286"/>
      <c r="I16" s="286"/>
      <c r="J16" s="286"/>
      <c r="K16" s="286"/>
      <c r="L16" s="286"/>
      <c r="M16" s="8"/>
    </row>
    <row r="17" spans="2:14" ht="20.100000000000001" customHeight="1" x14ac:dyDescent="0.15">
      <c r="B17" s="286"/>
      <c r="C17" s="286"/>
      <c r="D17" s="286"/>
      <c r="E17" s="286"/>
      <c r="F17" s="286"/>
      <c r="G17" s="286"/>
      <c r="H17" s="286"/>
      <c r="I17" s="286"/>
      <c r="J17" s="286"/>
      <c r="K17" s="286"/>
      <c r="L17" s="286"/>
      <c r="M17" s="8"/>
    </row>
    <row r="18" spans="2:14" ht="20.100000000000001" customHeight="1" x14ac:dyDescent="0.15">
      <c r="B18" s="32"/>
      <c r="C18" s="32"/>
      <c r="D18" s="32"/>
      <c r="E18" s="32"/>
      <c r="F18" s="32"/>
      <c r="G18" s="32"/>
      <c r="H18" s="32"/>
      <c r="I18" s="32"/>
      <c r="J18" s="32"/>
      <c r="K18" s="32"/>
      <c r="L18" s="32"/>
      <c r="M18" s="8"/>
    </row>
    <row r="19" spans="2:14" ht="20.100000000000001" customHeight="1" x14ac:dyDescent="0.15">
      <c r="B19" s="292" t="s">
        <v>20</v>
      </c>
      <c r="C19" s="292"/>
      <c r="D19" s="292"/>
      <c r="E19" s="292"/>
      <c r="F19" s="292"/>
      <c r="G19" s="292"/>
      <c r="H19" s="292"/>
      <c r="I19" s="292"/>
      <c r="J19" s="292"/>
      <c r="K19" s="292"/>
      <c r="L19" s="292"/>
      <c r="M19" s="8"/>
    </row>
    <row r="20" spans="2:14" ht="20.100000000000001" customHeight="1" x14ac:dyDescent="0.15">
      <c r="B20" s="8"/>
      <c r="C20" s="8"/>
      <c r="D20" s="8"/>
      <c r="E20" s="8"/>
      <c r="F20" s="8"/>
      <c r="G20" s="8"/>
      <c r="H20" s="8"/>
      <c r="I20" s="8"/>
      <c r="J20" s="8"/>
      <c r="K20" s="8"/>
      <c r="L20" s="8"/>
      <c r="M20" s="8"/>
    </row>
    <row r="21" spans="2:14" ht="20.100000000000001" customHeight="1" x14ac:dyDescent="0.15">
      <c r="B21" s="37" t="s">
        <v>325</v>
      </c>
      <c r="C21" s="286" t="s">
        <v>21</v>
      </c>
      <c r="D21" s="286"/>
      <c r="E21" s="286"/>
      <c r="F21" s="286"/>
      <c r="G21" s="286"/>
      <c r="H21" s="286"/>
      <c r="I21" s="286"/>
      <c r="J21" s="286"/>
      <c r="K21" s="286"/>
      <c r="L21" s="286"/>
      <c r="M21" s="8"/>
      <c r="N21" s="8"/>
    </row>
    <row r="22" spans="2:14" ht="20.100000000000001" customHeight="1" x14ac:dyDescent="0.15">
      <c r="B22" s="37" t="s">
        <v>326</v>
      </c>
      <c r="C22" s="286" t="s">
        <v>22</v>
      </c>
      <c r="D22" s="286"/>
      <c r="E22" s="286"/>
      <c r="F22" s="286"/>
      <c r="G22" s="286"/>
      <c r="H22" s="286"/>
      <c r="I22" s="286"/>
      <c r="J22" s="286"/>
      <c r="K22" s="286"/>
      <c r="L22" s="286"/>
      <c r="M22" s="8"/>
      <c r="N22" s="8"/>
    </row>
    <row r="23" spans="2:14" ht="20.100000000000001" customHeight="1" x14ac:dyDescent="0.15">
      <c r="B23" s="14"/>
      <c r="C23" s="286"/>
      <c r="D23" s="286"/>
      <c r="E23" s="286"/>
      <c r="F23" s="286"/>
      <c r="G23" s="286"/>
      <c r="H23" s="286"/>
      <c r="I23" s="286"/>
      <c r="J23" s="286"/>
      <c r="K23" s="286"/>
      <c r="L23" s="286"/>
      <c r="M23" s="8"/>
      <c r="N23" s="8"/>
    </row>
    <row r="24" spans="2:14" ht="20.100000000000001" customHeight="1" x14ac:dyDescent="0.15">
      <c r="B24" s="8"/>
      <c r="C24" s="8"/>
      <c r="D24" s="8"/>
      <c r="E24" s="8"/>
      <c r="F24" s="8"/>
      <c r="G24" s="8"/>
      <c r="H24" s="8"/>
      <c r="I24" s="8"/>
      <c r="J24" s="8"/>
      <c r="K24" s="8"/>
      <c r="L24" s="8"/>
      <c r="M24" s="8"/>
    </row>
    <row r="25" spans="2:14" s="5" customFormat="1" ht="20.100000000000001" customHeight="1" x14ac:dyDescent="0.15">
      <c r="B25" s="35"/>
      <c r="C25" s="35"/>
      <c r="D25" s="35"/>
      <c r="E25" s="35"/>
      <c r="F25" s="35"/>
      <c r="G25" s="35"/>
      <c r="H25" s="35"/>
      <c r="I25" s="39"/>
      <c r="J25" s="39"/>
      <c r="K25" s="39"/>
      <c r="L25" s="40" t="s">
        <v>23</v>
      </c>
      <c r="M25" s="35"/>
    </row>
    <row r="26" spans="2:14" ht="20.100000000000001" customHeight="1" x14ac:dyDescent="0.15">
      <c r="B26" s="14"/>
      <c r="C26" s="32"/>
      <c r="D26" s="32"/>
      <c r="E26" s="32"/>
      <c r="F26" s="32"/>
      <c r="G26" s="32"/>
      <c r="H26" s="32"/>
      <c r="I26" s="32"/>
      <c r="J26" s="32"/>
      <c r="K26" s="32"/>
      <c r="L26" s="32"/>
      <c r="M26" s="8"/>
      <c r="N26" s="8"/>
    </row>
    <row r="27" spans="2:14" ht="20.100000000000001" customHeight="1" x14ac:dyDescent="0.15">
      <c r="B27" s="8"/>
      <c r="C27" s="8"/>
      <c r="D27" s="8"/>
      <c r="E27" s="8"/>
      <c r="F27" s="7"/>
      <c r="G27" s="7"/>
      <c r="I27" s="8"/>
      <c r="J27" s="8"/>
      <c r="K27" s="8"/>
      <c r="L27" s="8"/>
      <c r="M27" s="8"/>
    </row>
    <row r="28" spans="2:14" ht="20.100000000000001" customHeight="1" x14ac:dyDescent="0.15">
      <c r="B28" s="8"/>
      <c r="C28" s="8"/>
      <c r="D28" s="8"/>
      <c r="E28" s="8"/>
      <c r="F28" s="290" t="s">
        <v>24</v>
      </c>
      <c r="G28" s="290"/>
      <c r="I28" s="291"/>
      <c r="J28" s="291"/>
      <c r="K28" s="291"/>
      <c r="L28" s="291"/>
      <c r="M28" s="291"/>
    </row>
    <row r="29" spans="2:14" ht="20.100000000000001" customHeight="1" x14ac:dyDescent="0.15">
      <c r="B29" s="8"/>
      <c r="C29" s="8"/>
      <c r="D29" s="8"/>
      <c r="E29" s="8"/>
      <c r="F29" s="290" t="s">
        <v>25</v>
      </c>
      <c r="G29" s="290"/>
      <c r="I29" s="291"/>
      <c r="J29" s="291"/>
      <c r="K29" s="291"/>
      <c r="L29" s="291"/>
      <c r="M29" s="291"/>
    </row>
    <row r="30" spans="2:14" ht="20.100000000000001" customHeight="1" x14ac:dyDescent="0.15">
      <c r="B30" s="8"/>
      <c r="C30" s="8"/>
      <c r="D30" s="8"/>
      <c r="E30" s="8"/>
      <c r="F30" s="290" t="s">
        <v>26</v>
      </c>
      <c r="G30" s="290"/>
      <c r="I30" s="291"/>
      <c r="J30" s="291"/>
      <c r="K30" s="291"/>
      <c r="L30" s="291"/>
      <c r="M30" s="291"/>
    </row>
    <row r="31" spans="2:14" ht="20.100000000000001" customHeight="1" x14ac:dyDescent="0.15">
      <c r="B31" s="8"/>
      <c r="C31" s="8"/>
      <c r="D31" s="8"/>
      <c r="E31" s="8"/>
      <c r="F31" s="290" t="s">
        <v>27</v>
      </c>
      <c r="G31" s="290"/>
      <c r="I31" s="291"/>
      <c r="J31" s="291"/>
      <c r="K31" s="291"/>
      <c r="L31" s="291"/>
      <c r="M31" s="291"/>
    </row>
    <row r="32" spans="2:14" ht="20.100000000000001" customHeight="1" x14ac:dyDescent="0.15">
      <c r="B32" s="8"/>
      <c r="C32" s="8"/>
      <c r="D32" s="8"/>
      <c r="E32" s="8"/>
      <c r="F32" s="34"/>
      <c r="G32" s="34"/>
      <c r="H32" s="34"/>
      <c r="I32" s="289"/>
      <c r="J32" s="289"/>
      <c r="K32" s="289"/>
      <c r="L32" s="289"/>
      <c r="M32" s="8"/>
    </row>
    <row r="33" spans="2:14" ht="20.100000000000001" customHeight="1" x14ac:dyDescent="0.15">
      <c r="K33" s="3"/>
      <c r="L33" s="3"/>
    </row>
    <row r="34" spans="2:14" ht="20.100000000000001" customHeight="1" x14ac:dyDescent="0.15">
      <c r="B34" s="8"/>
      <c r="C34" s="8"/>
      <c r="D34" s="8"/>
      <c r="E34" s="8"/>
      <c r="F34" s="8"/>
      <c r="G34" s="8"/>
      <c r="H34" s="8"/>
      <c r="I34" s="8"/>
      <c r="J34" s="8"/>
      <c r="K34" s="8"/>
      <c r="L34" s="8"/>
      <c r="M34" s="8"/>
    </row>
    <row r="35" spans="2:14" ht="20.100000000000001" customHeight="1" x14ac:dyDescent="0.15">
      <c r="C35" s="31"/>
      <c r="D35" s="31"/>
      <c r="E35" s="31"/>
      <c r="F35" s="31"/>
      <c r="G35" s="13"/>
      <c r="H35" s="13"/>
      <c r="I35" s="13"/>
      <c r="J35" s="13"/>
      <c r="K35" s="13"/>
      <c r="L35" s="13"/>
      <c r="M35" s="8"/>
      <c r="N35" s="8"/>
    </row>
    <row r="36" spans="2:14" ht="20.100000000000001" customHeight="1" x14ac:dyDescent="0.15">
      <c r="C36" s="31"/>
      <c r="D36" s="31"/>
      <c r="E36" s="31"/>
      <c r="F36" s="31"/>
      <c r="G36" s="13"/>
      <c r="H36" s="13"/>
      <c r="I36" s="13"/>
      <c r="J36" s="13"/>
      <c r="K36" s="13"/>
      <c r="L36" s="13"/>
      <c r="M36" s="8"/>
      <c r="N36" s="8"/>
    </row>
    <row r="37" spans="2:14" ht="20.100000000000001" customHeight="1" x14ac:dyDescent="0.15">
      <c r="M37" s="12"/>
    </row>
    <row r="38" spans="2:14" ht="20.100000000000001" customHeight="1" x14ac:dyDescent="0.15">
      <c r="B38" s="10"/>
      <c r="C38" s="10"/>
      <c r="D38" s="10"/>
      <c r="E38" s="10"/>
      <c r="F38" s="10"/>
      <c r="G38" s="10"/>
      <c r="H38" s="10"/>
      <c r="I38" s="10"/>
      <c r="J38" s="10"/>
      <c r="K38" s="10"/>
      <c r="L38" s="10"/>
      <c r="M38" s="8"/>
    </row>
    <row r="39" spans="2:14" ht="20.100000000000001" customHeight="1" x14ac:dyDescent="0.15">
      <c r="B39" s="8"/>
      <c r="C39" s="8"/>
      <c r="D39" s="8"/>
      <c r="E39" s="8"/>
      <c r="F39" s="8"/>
      <c r="G39" s="8"/>
      <c r="H39" s="8"/>
      <c r="I39" s="8"/>
      <c r="J39" s="8"/>
      <c r="K39" s="8"/>
      <c r="L39" s="8"/>
      <c r="M39" s="8"/>
    </row>
    <row r="40" spans="2:14" ht="20.100000000000001" customHeight="1" x14ac:dyDescent="0.15">
      <c r="F40" s="2"/>
    </row>
  </sheetData>
  <mergeCells count="16">
    <mergeCell ref="B8:L8"/>
    <mergeCell ref="B10:L17"/>
    <mergeCell ref="B4:L4"/>
    <mergeCell ref="K6:L6"/>
    <mergeCell ref="I32:L32"/>
    <mergeCell ref="F28:G28"/>
    <mergeCell ref="I28:M28"/>
    <mergeCell ref="F29:G29"/>
    <mergeCell ref="I29:M29"/>
    <mergeCell ref="F30:G30"/>
    <mergeCell ref="I30:M30"/>
    <mergeCell ref="C21:L21"/>
    <mergeCell ref="C22:L23"/>
    <mergeCell ref="B19:L19"/>
    <mergeCell ref="F31:G31"/>
    <mergeCell ref="I31:M31"/>
  </mergeCells>
  <phoneticPr fontId="3"/>
  <pageMargins left="0.78740157480314965" right="0.39370078740157483" top="0.59055118110236227" bottom="0.59055118110236227" header="0.59055118110236227" footer="0.3937007874015748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3AC9-7253-4DC0-B219-8788D6ACF78C}">
  <dimension ref="A1:D40"/>
  <sheetViews>
    <sheetView showGridLines="0" view="pageBreakPreview" zoomScale="55" zoomScaleNormal="100" zoomScaleSheetLayoutView="55" workbookViewId="0"/>
  </sheetViews>
  <sheetFormatPr defaultColWidth="20.5" defaultRowHeight="20.100000000000001" customHeight="1" x14ac:dyDescent="0.15"/>
  <cols>
    <col min="1" max="4" width="48.5" style="3" customWidth="1"/>
    <col min="5" max="5" width="18.5" style="3" customWidth="1"/>
    <col min="6" max="16384" width="20.5" style="3"/>
  </cols>
  <sheetData>
    <row r="1" spans="1:4" ht="20.100000000000001" customHeight="1" x14ac:dyDescent="0.15">
      <c r="A1" s="15" t="s">
        <v>345</v>
      </c>
      <c r="D1" s="4" t="s">
        <v>328</v>
      </c>
    </row>
    <row r="2" spans="1:4" ht="20.100000000000001" customHeight="1" x14ac:dyDescent="0.15">
      <c r="A2" s="547" t="s">
        <v>336</v>
      </c>
      <c r="B2" s="548"/>
      <c r="C2" s="548"/>
      <c r="D2" s="549"/>
    </row>
    <row r="3" spans="1:4" ht="20.100000000000001" customHeight="1" x14ac:dyDescent="0.15">
      <c r="A3" s="66"/>
      <c r="B3" s="67"/>
      <c r="C3" s="67"/>
      <c r="D3" s="68"/>
    </row>
    <row r="4" spans="1:4" ht="20.100000000000001" customHeight="1" x14ac:dyDescent="0.15">
      <c r="A4" s="69"/>
      <c r="D4" s="70"/>
    </row>
    <row r="5" spans="1:4" ht="20.100000000000001" customHeight="1" x14ac:dyDescent="0.15">
      <c r="A5" s="69"/>
      <c r="D5" s="70"/>
    </row>
    <row r="6" spans="1:4" ht="20.100000000000001" customHeight="1" x14ac:dyDescent="0.15">
      <c r="A6" s="69"/>
      <c r="D6" s="70"/>
    </row>
    <row r="7" spans="1:4" ht="20.100000000000001" customHeight="1" x14ac:dyDescent="0.15">
      <c r="A7" s="69"/>
      <c r="D7" s="70"/>
    </row>
    <row r="8" spans="1:4" ht="20.100000000000001" customHeight="1" x14ac:dyDescent="0.15">
      <c r="A8" s="69"/>
      <c r="D8" s="70"/>
    </row>
    <row r="9" spans="1:4" ht="20.100000000000001" customHeight="1" x14ac:dyDescent="0.15">
      <c r="A9" s="69"/>
      <c r="D9" s="70"/>
    </row>
    <row r="10" spans="1:4" ht="20.100000000000001" customHeight="1" x14ac:dyDescent="0.15">
      <c r="A10" s="69"/>
      <c r="D10" s="70"/>
    </row>
    <row r="11" spans="1:4" ht="20.100000000000001" customHeight="1" x14ac:dyDescent="0.15">
      <c r="A11" s="69"/>
      <c r="D11" s="70"/>
    </row>
    <row r="12" spans="1:4" ht="20.100000000000001" customHeight="1" x14ac:dyDescent="0.15">
      <c r="A12" s="69"/>
      <c r="D12" s="70"/>
    </row>
    <row r="13" spans="1:4" ht="20.100000000000001" customHeight="1" x14ac:dyDescent="0.15">
      <c r="A13" s="69"/>
      <c r="D13" s="70"/>
    </row>
    <row r="14" spans="1:4" ht="20.100000000000001" customHeight="1" x14ac:dyDescent="0.15">
      <c r="A14" s="69"/>
      <c r="D14" s="70"/>
    </row>
    <row r="15" spans="1:4" ht="20.100000000000001" customHeight="1" x14ac:dyDescent="0.15">
      <c r="A15" s="69"/>
      <c r="D15" s="70"/>
    </row>
    <row r="16" spans="1:4" ht="20.100000000000001" customHeight="1" x14ac:dyDescent="0.15">
      <c r="A16" s="69"/>
      <c r="D16" s="70"/>
    </row>
    <row r="17" spans="1:4" ht="20.100000000000001" customHeight="1" x14ac:dyDescent="0.15">
      <c r="A17" s="69"/>
      <c r="D17" s="70"/>
    </row>
    <row r="18" spans="1:4" ht="20.100000000000001" customHeight="1" x14ac:dyDescent="0.15">
      <c r="A18" s="69"/>
      <c r="D18" s="70"/>
    </row>
    <row r="19" spans="1:4" ht="20.100000000000001" customHeight="1" x14ac:dyDescent="0.15">
      <c r="A19" s="69"/>
      <c r="D19" s="70"/>
    </row>
    <row r="20" spans="1:4" ht="20.100000000000001" customHeight="1" x14ac:dyDescent="0.15">
      <c r="A20" s="69"/>
      <c r="D20" s="70"/>
    </row>
    <row r="21" spans="1:4" ht="20.100000000000001" customHeight="1" x14ac:dyDescent="0.15">
      <c r="A21" s="69"/>
      <c r="D21" s="70"/>
    </row>
    <row r="22" spans="1:4" ht="20.100000000000001" customHeight="1" x14ac:dyDescent="0.15">
      <c r="A22" s="69"/>
      <c r="D22" s="70"/>
    </row>
    <row r="23" spans="1:4" ht="20.100000000000001" customHeight="1" x14ac:dyDescent="0.15">
      <c r="A23" s="69"/>
      <c r="D23" s="70"/>
    </row>
    <row r="24" spans="1:4" ht="20.100000000000001" customHeight="1" x14ac:dyDescent="0.15">
      <c r="A24" s="69"/>
      <c r="D24" s="70"/>
    </row>
    <row r="25" spans="1:4" ht="20.100000000000001" customHeight="1" x14ac:dyDescent="0.15">
      <c r="A25" s="69"/>
      <c r="D25" s="70"/>
    </row>
    <row r="26" spans="1:4" ht="20.100000000000001" customHeight="1" x14ac:dyDescent="0.15">
      <c r="A26" s="69"/>
      <c r="D26" s="70"/>
    </row>
    <row r="27" spans="1:4" ht="20.100000000000001" customHeight="1" x14ac:dyDescent="0.15">
      <c r="A27" s="69"/>
      <c r="D27" s="70"/>
    </row>
    <row r="28" spans="1:4" ht="20.100000000000001" customHeight="1" x14ac:dyDescent="0.15">
      <c r="A28" s="69"/>
      <c r="D28" s="70"/>
    </row>
    <row r="29" spans="1:4" ht="20.100000000000001" customHeight="1" x14ac:dyDescent="0.15">
      <c r="A29" s="69"/>
      <c r="D29" s="70"/>
    </row>
    <row r="30" spans="1:4" ht="20.100000000000001" customHeight="1" x14ac:dyDescent="0.15">
      <c r="A30" s="69"/>
      <c r="D30" s="70"/>
    </row>
    <row r="31" spans="1:4" ht="20.100000000000001" customHeight="1" x14ac:dyDescent="0.15">
      <c r="A31" s="69"/>
      <c r="D31" s="70"/>
    </row>
    <row r="32" spans="1:4" ht="20.100000000000001" customHeight="1" x14ac:dyDescent="0.15">
      <c r="A32" s="69"/>
      <c r="D32" s="70"/>
    </row>
    <row r="33" spans="1:4" ht="20.100000000000001" customHeight="1" x14ac:dyDescent="0.15">
      <c r="A33" s="69"/>
      <c r="D33" s="70"/>
    </row>
    <row r="34" spans="1:4" ht="20.100000000000001" customHeight="1" x14ac:dyDescent="0.15">
      <c r="A34" s="69"/>
      <c r="D34" s="70"/>
    </row>
    <row r="35" spans="1:4" ht="20.100000000000001" customHeight="1" x14ac:dyDescent="0.15">
      <c r="A35" s="69"/>
      <c r="D35" s="70"/>
    </row>
    <row r="36" spans="1:4" ht="20.100000000000001" customHeight="1" x14ac:dyDescent="0.15">
      <c r="A36" s="69"/>
      <c r="D36" s="70"/>
    </row>
    <row r="37" spans="1:4" ht="20.100000000000001" customHeight="1" x14ac:dyDescent="0.15">
      <c r="A37" s="69"/>
      <c r="D37" s="70"/>
    </row>
    <row r="38" spans="1:4" ht="20.100000000000001" customHeight="1" x14ac:dyDescent="0.15">
      <c r="A38" s="69"/>
      <c r="D38" s="70"/>
    </row>
    <row r="39" spans="1:4" ht="20.100000000000001" customHeight="1" x14ac:dyDescent="0.15">
      <c r="A39" s="69"/>
      <c r="D39" s="70"/>
    </row>
    <row r="40" spans="1:4" ht="20.100000000000001" customHeight="1" x14ac:dyDescent="0.15">
      <c r="A40" s="71"/>
      <c r="B40" s="72"/>
      <c r="C40" s="72"/>
      <c r="D40" s="73"/>
    </row>
  </sheetData>
  <mergeCells count="1">
    <mergeCell ref="A2:D2"/>
  </mergeCells>
  <phoneticPr fontId="3"/>
  <printOptions horizontalCentered="1" verticalCentered="1"/>
  <pageMargins left="0.78740157480314965" right="0.39370078740157483" top="0.39370078740157483" bottom="0.39370078740157483" header="0.59055118110236227" footer="0.39370078740157483"/>
  <pageSetup paperSize="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8E14-A80C-452A-939B-B3F1114A0B3D}">
  <dimension ref="A1:D40"/>
  <sheetViews>
    <sheetView showGridLines="0" view="pageBreakPreview" zoomScale="55" zoomScaleNormal="100" zoomScaleSheetLayoutView="55" workbookViewId="0"/>
  </sheetViews>
  <sheetFormatPr defaultColWidth="20.5" defaultRowHeight="20.100000000000001" customHeight="1" x14ac:dyDescent="0.15"/>
  <cols>
    <col min="1" max="4" width="48.5" style="3" customWidth="1"/>
    <col min="5" max="5" width="18.5" style="3" customWidth="1"/>
    <col min="6" max="16384" width="20.5" style="3"/>
  </cols>
  <sheetData>
    <row r="1" spans="1:4" ht="20.100000000000001" customHeight="1" x14ac:dyDescent="0.15">
      <c r="A1" s="15" t="s">
        <v>346</v>
      </c>
      <c r="D1" s="4" t="s">
        <v>328</v>
      </c>
    </row>
    <row r="2" spans="1:4" ht="20.100000000000001" customHeight="1" x14ac:dyDescent="0.15">
      <c r="A2" s="547" t="s">
        <v>336</v>
      </c>
      <c r="B2" s="548"/>
      <c r="C2" s="548"/>
      <c r="D2" s="549"/>
    </row>
    <row r="3" spans="1:4" ht="20.100000000000001" customHeight="1" x14ac:dyDescent="0.15">
      <c r="A3" s="66"/>
      <c r="B3" s="67"/>
      <c r="C3" s="67"/>
      <c r="D3" s="68"/>
    </row>
    <row r="4" spans="1:4" ht="20.100000000000001" customHeight="1" x14ac:dyDescent="0.15">
      <c r="A4" s="69"/>
      <c r="D4" s="70"/>
    </row>
    <row r="5" spans="1:4" ht="20.100000000000001" customHeight="1" x14ac:dyDescent="0.15">
      <c r="A5" s="69"/>
      <c r="D5" s="70"/>
    </row>
    <row r="6" spans="1:4" ht="20.100000000000001" customHeight="1" x14ac:dyDescent="0.15">
      <c r="A6" s="69"/>
      <c r="D6" s="70"/>
    </row>
    <row r="7" spans="1:4" ht="20.100000000000001" customHeight="1" x14ac:dyDescent="0.15">
      <c r="A7" s="69"/>
      <c r="D7" s="70"/>
    </row>
    <row r="8" spans="1:4" ht="20.100000000000001" customHeight="1" x14ac:dyDescent="0.15">
      <c r="A8" s="69"/>
      <c r="D8" s="70"/>
    </row>
    <row r="9" spans="1:4" ht="20.100000000000001" customHeight="1" x14ac:dyDescent="0.15">
      <c r="A9" s="69"/>
      <c r="D9" s="70"/>
    </row>
    <row r="10" spans="1:4" ht="20.100000000000001" customHeight="1" x14ac:dyDescent="0.15">
      <c r="A10" s="69"/>
      <c r="D10" s="70"/>
    </row>
    <row r="11" spans="1:4" ht="20.100000000000001" customHeight="1" x14ac:dyDescent="0.15">
      <c r="A11" s="69"/>
      <c r="D11" s="70"/>
    </row>
    <row r="12" spans="1:4" ht="20.100000000000001" customHeight="1" x14ac:dyDescent="0.15">
      <c r="A12" s="69"/>
      <c r="D12" s="70"/>
    </row>
    <row r="13" spans="1:4" ht="20.100000000000001" customHeight="1" x14ac:dyDescent="0.15">
      <c r="A13" s="69"/>
      <c r="D13" s="70"/>
    </row>
    <row r="14" spans="1:4" ht="20.100000000000001" customHeight="1" x14ac:dyDescent="0.15">
      <c r="A14" s="69"/>
      <c r="D14" s="70"/>
    </row>
    <row r="15" spans="1:4" ht="20.100000000000001" customHeight="1" x14ac:dyDescent="0.15">
      <c r="A15" s="69"/>
      <c r="D15" s="70"/>
    </row>
    <row r="16" spans="1:4" ht="20.100000000000001" customHeight="1" x14ac:dyDescent="0.15">
      <c r="A16" s="69"/>
      <c r="D16" s="70"/>
    </row>
    <row r="17" spans="1:4" ht="20.100000000000001" customHeight="1" x14ac:dyDescent="0.15">
      <c r="A17" s="69"/>
      <c r="D17" s="70"/>
    </row>
    <row r="18" spans="1:4" ht="20.100000000000001" customHeight="1" x14ac:dyDescent="0.15">
      <c r="A18" s="69"/>
      <c r="D18" s="70"/>
    </row>
    <row r="19" spans="1:4" ht="20.100000000000001" customHeight="1" x14ac:dyDescent="0.15">
      <c r="A19" s="69"/>
      <c r="D19" s="70"/>
    </row>
    <row r="20" spans="1:4" ht="20.100000000000001" customHeight="1" x14ac:dyDescent="0.15">
      <c r="A20" s="69"/>
      <c r="D20" s="70"/>
    </row>
    <row r="21" spans="1:4" ht="20.100000000000001" customHeight="1" x14ac:dyDescent="0.15">
      <c r="A21" s="69"/>
      <c r="D21" s="70"/>
    </row>
    <row r="22" spans="1:4" ht="20.100000000000001" customHeight="1" x14ac:dyDescent="0.15">
      <c r="A22" s="69"/>
      <c r="D22" s="70"/>
    </row>
    <row r="23" spans="1:4" ht="20.100000000000001" customHeight="1" x14ac:dyDescent="0.15">
      <c r="A23" s="69"/>
      <c r="D23" s="70"/>
    </row>
    <row r="24" spans="1:4" ht="20.100000000000001" customHeight="1" x14ac:dyDescent="0.15">
      <c r="A24" s="69"/>
      <c r="D24" s="70"/>
    </row>
    <row r="25" spans="1:4" ht="20.100000000000001" customHeight="1" x14ac:dyDescent="0.15">
      <c r="A25" s="69"/>
      <c r="D25" s="70"/>
    </row>
    <row r="26" spans="1:4" ht="20.100000000000001" customHeight="1" x14ac:dyDescent="0.15">
      <c r="A26" s="69"/>
      <c r="D26" s="70"/>
    </row>
    <row r="27" spans="1:4" ht="20.100000000000001" customHeight="1" x14ac:dyDescent="0.15">
      <c r="A27" s="69"/>
      <c r="D27" s="70"/>
    </row>
    <row r="28" spans="1:4" ht="20.100000000000001" customHeight="1" x14ac:dyDescent="0.15">
      <c r="A28" s="69"/>
      <c r="D28" s="70"/>
    </row>
    <row r="29" spans="1:4" ht="20.100000000000001" customHeight="1" x14ac:dyDescent="0.15">
      <c r="A29" s="69"/>
      <c r="D29" s="70"/>
    </row>
    <row r="30" spans="1:4" ht="20.100000000000001" customHeight="1" x14ac:dyDescent="0.15">
      <c r="A30" s="69"/>
      <c r="D30" s="70"/>
    </row>
    <row r="31" spans="1:4" ht="20.100000000000001" customHeight="1" x14ac:dyDescent="0.15">
      <c r="A31" s="69"/>
      <c r="D31" s="70"/>
    </row>
    <row r="32" spans="1:4" ht="20.100000000000001" customHeight="1" x14ac:dyDescent="0.15">
      <c r="A32" s="69"/>
      <c r="D32" s="70"/>
    </row>
    <row r="33" spans="1:4" ht="20.100000000000001" customHeight="1" x14ac:dyDescent="0.15">
      <c r="A33" s="69"/>
      <c r="D33" s="70"/>
    </row>
    <row r="34" spans="1:4" ht="20.100000000000001" customHeight="1" x14ac:dyDescent="0.15">
      <c r="A34" s="69"/>
      <c r="D34" s="70"/>
    </row>
    <row r="35" spans="1:4" ht="20.100000000000001" customHeight="1" x14ac:dyDescent="0.15">
      <c r="A35" s="69"/>
      <c r="D35" s="70"/>
    </row>
    <row r="36" spans="1:4" ht="20.100000000000001" customHeight="1" x14ac:dyDescent="0.15">
      <c r="A36" s="69"/>
      <c r="D36" s="70"/>
    </row>
    <row r="37" spans="1:4" ht="20.100000000000001" customHeight="1" x14ac:dyDescent="0.15">
      <c r="A37" s="69"/>
      <c r="D37" s="70"/>
    </row>
    <row r="38" spans="1:4" ht="20.100000000000001" customHeight="1" x14ac:dyDescent="0.15">
      <c r="A38" s="69"/>
      <c r="D38" s="70"/>
    </row>
    <row r="39" spans="1:4" ht="20.100000000000001" customHeight="1" x14ac:dyDescent="0.15">
      <c r="A39" s="69"/>
      <c r="D39" s="70"/>
    </row>
    <row r="40" spans="1:4" ht="20.100000000000001" customHeight="1" x14ac:dyDescent="0.15">
      <c r="A40" s="71"/>
      <c r="B40" s="72"/>
      <c r="C40" s="72"/>
      <c r="D40" s="73"/>
    </row>
  </sheetData>
  <mergeCells count="1">
    <mergeCell ref="A2:D2"/>
  </mergeCells>
  <phoneticPr fontId="3"/>
  <printOptions horizontalCentered="1" verticalCentered="1"/>
  <pageMargins left="0.78740157480314965" right="0.39370078740157483" top="0.39370078740157483" bottom="0.39370078740157483" header="0.59055118110236227" footer="0.39370078740157483"/>
  <pageSetup paperSize="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447EB-B390-413D-AEFC-D792485F5F63}">
  <dimension ref="A1:Q24"/>
  <sheetViews>
    <sheetView view="pageBreakPreview" zoomScaleNormal="70" zoomScaleSheetLayoutView="100" workbookViewId="0">
      <selection activeCell="A2" sqref="A2:O2"/>
    </sheetView>
  </sheetViews>
  <sheetFormatPr defaultColWidth="13" defaultRowHeight="20.100000000000001" customHeight="1" x14ac:dyDescent="0.15"/>
  <cols>
    <col min="1" max="1" width="3.875" style="250" customWidth="1"/>
    <col min="2" max="2" width="3.875" style="251" customWidth="1"/>
    <col min="3" max="3" width="28.25" style="199" customWidth="1"/>
    <col min="4" max="5" width="7.625" style="252" customWidth="1"/>
    <col min="6" max="7" width="7.125" style="252" customWidth="1"/>
    <col min="8" max="8" width="7.625" style="250" customWidth="1"/>
    <col min="9" max="10" width="7.125" style="250" customWidth="1"/>
    <col min="11" max="11" width="7.625" style="252" customWidth="1"/>
    <col min="12" max="13" width="7.125" style="250" customWidth="1"/>
    <col min="14" max="14" width="7.625" style="252" customWidth="1"/>
    <col min="15" max="15" width="12.875" style="199" customWidth="1"/>
    <col min="16" max="16" width="1.125" style="199" customWidth="1"/>
    <col min="17" max="16384" width="13" style="199"/>
  </cols>
  <sheetData>
    <row r="1" spans="1:17" ht="20.100000000000001" customHeight="1" x14ac:dyDescent="0.15">
      <c r="A1" s="194" t="s">
        <v>188</v>
      </c>
      <c r="B1" s="195"/>
      <c r="C1" s="196"/>
      <c r="D1" s="197"/>
      <c r="E1" s="197"/>
      <c r="F1" s="197"/>
      <c r="G1" s="197"/>
      <c r="H1" s="197"/>
      <c r="I1" s="197"/>
      <c r="J1" s="197"/>
      <c r="K1" s="198"/>
      <c r="L1" s="197"/>
      <c r="M1" s="197"/>
      <c r="N1" s="198"/>
      <c r="O1" s="198"/>
    </row>
    <row r="2" spans="1:17" ht="20.100000000000001" customHeight="1" x14ac:dyDescent="0.15">
      <c r="A2" s="569" t="s">
        <v>189</v>
      </c>
      <c r="B2" s="569"/>
      <c r="C2" s="569"/>
      <c r="D2" s="569"/>
      <c r="E2" s="569"/>
      <c r="F2" s="569"/>
      <c r="G2" s="569"/>
      <c r="H2" s="569"/>
      <c r="I2" s="569"/>
      <c r="J2" s="569"/>
      <c r="K2" s="569"/>
      <c r="L2" s="569"/>
      <c r="M2" s="569"/>
      <c r="N2" s="569"/>
      <c r="O2" s="569"/>
      <c r="P2" s="200"/>
    </row>
    <row r="3" spans="1:17" ht="20.100000000000001" customHeight="1" x14ac:dyDescent="0.15">
      <c r="A3" s="201"/>
      <c r="B3" s="195"/>
      <c r="C3" s="196"/>
      <c r="D3" s="197"/>
      <c r="E3" s="197"/>
      <c r="F3" s="197"/>
      <c r="G3" s="197"/>
      <c r="H3" s="197"/>
      <c r="I3" s="197"/>
      <c r="J3" s="197"/>
      <c r="K3" s="196"/>
      <c r="L3" s="197"/>
      <c r="M3" s="197"/>
      <c r="N3" s="196"/>
      <c r="O3" s="202" t="s">
        <v>190</v>
      </c>
    </row>
    <row r="4" spans="1:17" ht="20.100000000000001" customHeight="1" x14ac:dyDescent="0.15">
      <c r="A4" s="203" t="s">
        <v>191</v>
      </c>
      <c r="B4" s="204"/>
      <c r="C4" s="204"/>
      <c r="D4" s="196"/>
      <c r="E4" s="196"/>
      <c r="F4" s="197"/>
      <c r="G4" s="197"/>
      <c r="H4" s="197"/>
      <c r="I4" s="197"/>
      <c r="J4" s="197"/>
      <c r="K4" s="196"/>
      <c r="L4" s="197"/>
      <c r="M4" s="197"/>
      <c r="N4" s="196"/>
      <c r="O4" s="202"/>
    </row>
    <row r="5" spans="1:17" ht="20.100000000000001" customHeight="1" x14ac:dyDescent="0.15">
      <c r="A5" s="201"/>
      <c r="B5" s="195"/>
      <c r="C5" s="196"/>
      <c r="D5" s="201"/>
      <c r="E5" s="570"/>
      <c r="F5" s="570"/>
      <c r="G5" s="202"/>
      <c r="H5" s="205"/>
      <c r="I5" s="205"/>
      <c r="J5" s="196" t="s">
        <v>192</v>
      </c>
      <c r="K5" s="206"/>
      <c r="L5" s="207"/>
      <c r="M5" s="207"/>
      <c r="N5" s="207"/>
      <c r="O5" s="207"/>
      <c r="P5" s="208"/>
    </row>
    <row r="6" spans="1:17" ht="20.100000000000001" customHeight="1" x14ac:dyDescent="0.15">
      <c r="A6" s="194"/>
      <c r="B6" s="194"/>
      <c r="C6" s="209"/>
      <c r="D6" s="197"/>
      <c r="E6" s="197"/>
      <c r="F6" s="197"/>
      <c r="G6" s="197"/>
      <c r="H6" s="210"/>
      <c r="I6" s="210"/>
      <c r="J6" s="210"/>
      <c r="K6" s="209"/>
      <c r="L6" s="210"/>
      <c r="M6" s="210"/>
      <c r="N6" s="209"/>
      <c r="O6" s="209"/>
      <c r="P6" s="208"/>
    </row>
    <row r="7" spans="1:17" ht="20.100000000000001" customHeight="1" x14ac:dyDescent="0.15">
      <c r="A7" s="211" t="s">
        <v>332</v>
      </c>
      <c r="B7" s="212"/>
      <c r="C7" s="212"/>
      <c r="D7" s="206"/>
      <c r="E7" s="213"/>
      <c r="F7" s="214"/>
      <c r="G7" s="214"/>
      <c r="H7" s="214"/>
      <c r="I7" s="214"/>
      <c r="J7" s="215" t="s">
        <v>193</v>
      </c>
      <c r="K7" s="585"/>
      <c r="L7" s="585"/>
      <c r="M7" s="585"/>
      <c r="N7" s="585"/>
      <c r="O7" s="585"/>
      <c r="P7" s="208"/>
    </row>
    <row r="8" spans="1:17" ht="20.100000000000001" customHeight="1" x14ac:dyDescent="0.2">
      <c r="A8" s="216"/>
      <c r="B8" s="216"/>
      <c r="C8" s="216"/>
      <c r="D8" s="197"/>
      <c r="E8" s="214"/>
      <c r="F8" s="214"/>
      <c r="G8" s="215"/>
      <c r="H8" s="214"/>
      <c r="I8" s="214"/>
      <c r="J8" s="215" t="s">
        <v>194</v>
      </c>
      <c r="K8" s="585"/>
      <c r="L8" s="585"/>
      <c r="M8" s="585"/>
      <c r="N8" s="585"/>
      <c r="O8" s="585"/>
      <c r="P8" s="208"/>
    </row>
    <row r="9" spans="1:17" ht="20.100000000000001" customHeight="1" x14ac:dyDescent="0.15">
      <c r="A9" s="217"/>
      <c r="B9" s="194"/>
      <c r="C9" s="209"/>
      <c r="D9" s="197"/>
      <c r="E9" s="214"/>
      <c r="F9" s="214"/>
      <c r="G9" s="215"/>
      <c r="H9" s="214"/>
      <c r="I9" s="214"/>
      <c r="J9" s="215" t="s">
        <v>195</v>
      </c>
      <c r="K9" s="585"/>
      <c r="L9" s="585"/>
      <c r="M9" s="585"/>
      <c r="N9" s="585"/>
      <c r="O9" s="585"/>
      <c r="P9" s="208"/>
      <c r="Q9" s="208"/>
    </row>
    <row r="10" spans="1:17" ht="20.100000000000001" customHeight="1" thickBot="1" x14ac:dyDescent="0.25">
      <c r="A10" s="218"/>
      <c r="B10" s="568">
        <f>D23</f>
        <v>0</v>
      </c>
      <c r="C10" s="568"/>
      <c r="D10" s="568"/>
      <c r="E10" s="214"/>
      <c r="F10" s="214"/>
      <c r="G10" s="215"/>
      <c r="H10" s="214"/>
      <c r="I10" s="214"/>
      <c r="J10" s="215" t="s">
        <v>196</v>
      </c>
      <c r="K10" s="585"/>
      <c r="L10" s="585"/>
      <c r="M10" s="585"/>
      <c r="N10" s="585"/>
      <c r="O10" s="585"/>
      <c r="P10" s="208"/>
    </row>
    <row r="11" spans="1:17" ht="20.100000000000001" customHeight="1" thickTop="1" x14ac:dyDescent="0.15">
      <c r="A11" s="217"/>
      <c r="B11" s="194"/>
      <c r="C11" s="584" t="s">
        <v>197</v>
      </c>
      <c r="D11" s="584"/>
      <c r="E11" s="197"/>
      <c r="F11" s="197"/>
      <c r="G11" s="197"/>
      <c r="H11" s="197"/>
      <c r="I11" s="197"/>
      <c r="J11" s="197"/>
      <c r="K11" s="196"/>
      <c r="L11" s="197"/>
      <c r="M11" s="197"/>
      <c r="N11" s="196"/>
      <c r="O11" s="196"/>
    </row>
    <row r="12" spans="1:17" ht="20.100000000000001" customHeight="1" x14ac:dyDescent="0.15">
      <c r="A12" s="217"/>
      <c r="B12" s="194"/>
      <c r="C12" s="209"/>
      <c r="D12" s="220"/>
      <c r="E12" s="220"/>
      <c r="F12" s="220"/>
      <c r="G12" s="220"/>
      <c r="H12" s="221"/>
      <c r="I12" s="221"/>
      <c r="J12" s="221"/>
      <c r="K12" s="220"/>
      <c r="L12" s="221"/>
      <c r="M12" s="221"/>
      <c r="N12" s="220"/>
      <c r="O12" s="219" t="s">
        <v>198</v>
      </c>
      <c r="P12" s="208"/>
    </row>
    <row r="13" spans="1:17" s="225" customFormat="1" ht="20.100000000000001" customHeight="1" x14ac:dyDescent="0.15">
      <c r="A13" s="571" t="s">
        <v>199</v>
      </c>
      <c r="B13" s="573" t="s">
        <v>200</v>
      </c>
      <c r="C13" s="574"/>
      <c r="D13" s="577" t="s">
        <v>201</v>
      </c>
      <c r="E13" s="578"/>
      <c r="F13" s="222" t="s">
        <v>202</v>
      </c>
      <c r="G13" s="222"/>
      <c r="H13" s="222"/>
      <c r="I13" s="223" t="s">
        <v>203</v>
      </c>
      <c r="J13" s="222"/>
      <c r="K13" s="224"/>
      <c r="L13" s="222" t="s">
        <v>204</v>
      </c>
      <c r="M13" s="222"/>
      <c r="N13" s="222"/>
      <c r="O13" s="579" t="s">
        <v>205</v>
      </c>
    </row>
    <row r="14" spans="1:17" s="225" customFormat="1" ht="20.100000000000001" customHeight="1" x14ac:dyDescent="0.15">
      <c r="A14" s="572"/>
      <c r="B14" s="575"/>
      <c r="C14" s="576"/>
      <c r="D14" s="581" t="s">
        <v>206</v>
      </c>
      <c r="E14" s="582"/>
      <c r="F14" s="583" t="s">
        <v>207</v>
      </c>
      <c r="G14" s="552"/>
      <c r="H14" s="226" t="s">
        <v>208</v>
      </c>
      <c r="I14" s="551" t="s">
        <v>207</v>
      </c>
      <c r="J14" s="552"/>
      <c r="K14" s="226" t="s">
        <v>208</v>
      </c>
      <c r="L14" s="551" t="s">
        <v>207</v>
      </c>
      <c r="M14" s="552"/>
      <c r="N14" s="226" t="s">
        <v>209</v>
      </c>
      <c r="O14" s="580"/>
    </row>
    <row r="15" spans="1:17" s="233" customFormat="1" ht="20.100000000000001" customHeight="1" x14ac:dyDescent="0.15">
      <c r="A15" s="176" t="s">
        <v>210</v>
      </c>
      <c r="B15" s="175"/>
      <c r="C15" s="227"/>
      <c r="D15" s="228"/>
      <c r="E15" s="229"/>
      <c r="F15" s="554"/>
      <c r="G15" s="554"/>
      <c r="H15" s="230"/>
      <c r="I15" s="553"/>
      <c r="J15" s="554"/>
      <c r="K15" s="231"/>
      <c r="L15" s="554"/>
      <c r="M15" s="554"/>
      <c r="N15" s="230"/>
      <c r="O15" s="232"/>
    </row>
    <row r="16" spans="1:17" s="233" customFormat="1" ht="20.100000000000001" customHeight="1" x14ac:dyDescent="0.15">
      <c r="A16" s="234"/>
      <c r="B16" s="235"/>
      <c r="C16" s="236"/>
      <c r="D16" s="560"/>
      <c r="E16" s="561"/>
      <c r="F16" s="556"/>
      <c r="G16" s="556"/>
      <c r="H16" s="237"/>
      <c r="I16" s="555"/>
      <c r="J16" s="556"/>
      <c r="K16" s="238"/>
      <c r="L16" s="556"/>
      <c r="M16" s="556"/>
      <c r="N16" s="237"/>
      <c r="O16" s="239"/>
    </row>
    <row r="17" spans="1:15" s="233" customFormat="1" ht="20.100000000000001" customHeight="1" x14ac:dyDescent="0.15">
      <c r="A17" s="240">
        <v>1</v>
      </c>
      <c r="B17" s="177" t="s">
        <v>211</v>
      </c>
      <c r="C17" s="236"/>
      <c r="D17" s="564">
        <f>'様式9(内訳)'!G24</f>
        <v>0</v>
      </c>
      <c r="E17" s="565"/>
      <c r="F17" s="550"/>
      <c r="G17" s="550"/>
      <c r="H17" s="237"/>
      <c r="I17" s="566"/>
      <c r="J17" s="567"/>
      <c r="K17" s="238"/>
      <c r="L17" s="550"/>
      <c r="M17" s="550"/>
      <c r="N17" s="237"/>
      <c r="O17" s="239"/>
    </row>
    <row r="18" spans="1:15" s="233" customFormat="1" ht="20.100000000000001" customHeight="1" x14ac:dyDescent="0.15">
      <c r="A18" s="240">
        <v>2</v>
      </c>
      <c r="B18" s="177" t="s">
        <v>212</v>
      </c>
      <c r="C18" s="236"/>
      <c r="D18" s="564">
        <f>'様式9(内訳)'!G45</f>
        <v>0</v>
      </c>
      <c r="E18" s="565"/>
      <c r="F18" s="550"/>
      <c r="G18" s="550"/>
      <c r="H18" s="237"/>
      <c r="I18" s="566"/>
      <c r="J18" s="567"/>
      <c r="K18" s="238"/>
      <c r="L18" s="550"/>
      <c r="M18" s="550"/>
      <c r="N18" s="237"/>
      <c r="O18" s="239"/>
    </row>
    <row r="19" spans="1:15" s="233" customFormat="1" ht="20.100000000000001" customHeight="1" x14ac:dyDescent="0.15">
      <c r="A19" s="240">
        <v>3</v>
      </c>
      <c r="B19" s="177" t="s">
        <v>213</v>
      </c>
      <c r="C19" s="236"/>
      <c r="D19" s="564">
        <f>'様式9(内訳)'!G66</f>
        <v>0</v>
      </c>
      <c r="E19" s="565"/>
      <c r="F19" s="550"/>
      <c r="G19" s="550"/>
      <c r="H19" s="237"/>
      <c r="I19" s="566"/>
      <c r="J19" s="567"/>
      <c r="K19" s="238"/>
      <c r="L19" s="550"/>
      <c r="M19" s="550"/>
      <c r="N19" s="237"/>
      <c r="O19" s="239"/>
    </row>
    <row r="20" spans="1:15" s="233" customFormat="1" ht="20.100000000000001" customHeight="1" x14ac:dyDescent="0.15">
      <c r="A20" s="240">
        <v>4</v>
      </c>
      <c r="B20" s="177" t="s">
        <v>214</v>
      </c>
      <c r="C20" s="236"/>
      <c r="D20" s="564">
        <f>'様式9(内訳)'!G87</f>
        <v>0</v>
      </c>
      <c r="E20" s="565"/>
      <c r="F20" s="550"/>
      <c r="G20" s="550"/>
      <c r="H20" s="237"/>
      <c r="I20" s="566"/>
      <c r="J20" s="567"/>
      <c r="K20" s="238"/>
      <c r="L20" s="550"/>
      <c r="M20" s="550"/>
      <c r="N20" s="237"/>
      <c r="O20" s="239"/>
    </row>
    <row r="21" spans="1:15" s="233" customFormat="1" ht="20.100000000000001" customHeight="1" x14ac:dyDescent="0.15">
      <c r="A21" s="234"/>
      <c r="B21" s="241"/>
      <c r="C21" s="236"/>
      <c r="D21" s="560"/>
      <c r="E21" s="561"/>
      <c r="F21" s="556"/>
      <c r="G21" s="556"/>
      <c r="H21" s="237"/>
      <c r="I21" s="555"/>
      <c r="J21" s="556"/>
      <c r="K21" s="238"/>
      <c r="L21" s="556"/>
      <c r="M21" s="556"/>
      <c r="N21" s="237"/>
      <c r="O21" s="242"/>
    </row>
    <row r="22" spans="1:15" s="233" customFormat="1" ht="20.100000000000001" customHeight="1" x14ac:dyDescent="0.15">
      <c r="A22" s="234"/>
      <c r="B22" s="243"/>
      <c r="C22" s="236"/>
      <c r="D22" s="560"/>
      <c r="E22" s="561"/>
      <c r="F22" s="556"/>
      <c r="G22" s="556"/>
      <c r="H22" s="237"/>
      <c r="I22" s="555"/>
      <c r="J22" s="556"/>
      <c r="K22" s="238"/>
      <c r="L22" s="556"/>
      <c r="M22" s="556"/>
      <c r="N22" s="237"/>
      <c r="O22" s="244"/>
    </row>
    <row r="23" spans="1:15" s="233" customFormat="1" ht="20.100000000000001" customHeight="1" x14ac:dyDescent="0.15">
      <c r="A23" s="234"/>
      <c r="B23" s="245" t="s">
        <v>215</v>
      </c>
      <c r="C23" s="236"/>
      <c r="D23" s="560">
        <f>SUM(D16:E22)</f>
        <v>0</v>
      </c>
      <c r="E23" s="561"/>
      <c r="F23" s="559">
        <f>SUM(F16:G22)</f>
        <v>0</v>
      </c>
      <c r="G23" s="559"/>
      <c r="H23" s="237"/>
      <c r="I23" s="558">
        <f>SUM(I16:J22)</f>
        <v>0</v>
      </c>
      <c r="J23" s="559"/>
      <c r="K23" s="238"/>
      <c r="L23" s="559">
        <f>SUM(L16:M22)</f>
        <v>0</v>
      </c>
      <c r="M23" s="559"/>
      <c r="N23" s="237"/>
      <c r="O23" s="244"/>
    </row>
    <row r="24" spans="1:15" s="233" customFormat="1" ht="20.100000000000001" customHeight="1" x14ac:dyDescent="0.15">
      <c r="A24" s="246"/>
      <c r="B24" s="247"/>
      <c r="C24" s="248"/>
      <c r="D24" s="562"/>
      <c r="E24" s="563"/>
      <c r="F24" s="557"/>
      <c r="G24" s="557"/>
      <c r="H24" s="557"/>
      <c r="I24" s="562"/>
      <c r="J24" s="557"/>
      <c r="K24" s="563"/>
      <c r="L24" s="557"/>
      <c r="M24" s="557"/>
      <c r="N24" s="557"/>
      <c r="O24" s="249"/>
    </row>
  </sheetData>
  <mergeCells count="55">
    <mergeCell ref="B10:D10"/>
    <mergeCell ref="A2:O2"/>
    <mergeCell ref="E5:F5"/>
    <mergeCell ref="D16:E16"/>
    <mergeCell ref="A13:A14"/>
    <mergeCell ref="B13:C14"/>
    <mergeCell ref="D13:E13"/>
    <mergeCell ref="O13:O14"/>
    <mergeCell ref="D14:E14"/>
    <mergeCell ref="F14:G14"/>
    <mergeCell ref="C11:D11"/>
    <mergeCell ref="K7:O7"/>
    <mergeCell ref="K8:O8"/>
    <mergeCell ref="K9:O9"/>
    <mergeCell ref="K10:O10"/>
    <mergeCell ref="L14:M14"/>
    <mergeCell ref="D19:E19"/>
    <mergeCell ref="D20:E20"/>
    <mergeCell ref="I20:J20"/>
    <mergeCell ref="D17:E17"/>
    <mergeCell ref="D18:E18"/>
    <mergeCell ref="I17:J17"/>
    <mergeCell ref="I18:J18"/>
    <mergeCell ref="I19:J19"/>
    <mergeCell ref="D23:E23"/>
    <mergeCell ref="D24:E24"/>
    <mergeCell ref="F24:H24"/>
    <mergeCell ref="I24:K24"/>
    <mergeCell ref="D21:E21"/>
    <mergeCell ref="D22:E22"/>
    <mergeCell ref="F23:G23"/>
    <mergeCell ref="F21:G21"/>
    <mergeCell ref="F22:G22"/>
    <mergeCell ref="L24:N24"/>
    <mergeCell ref="F15:G15"/>
    <mergeCell ref="F16:G16"/>
    <mergeCell ref="F17:G17"/>
    <mergeCell ref="F18:G18"/>
    <mergeCell ref="F19:G19"/>
    <mergeCell ref="F20:G20"/>
    <mergeCell ref="I21:J21"/>
    <mergeCell ref="I22:J22"/>
    <mergeCell ref="I23:J23"/>
    <mergeCell ref="L21:M21"/>
    <mergeCell ref="L20:M20"/>
    <mergeCell ref="L22:M22"/>
    <mergeCell ref="L23:M23"/>
    <mergeCell ref="L15:M15"/>
    <mergeCell ref="L16:M16"/>
    <mergeCell ref="L17:M17"/>
    <mergeCell ref="L18:M18"/>
    <mergeCell ref="L19:M19"/>
    <mergeCell ref="I14:J14"/>
    <mergeCell ref="I15:J15"/>
    <mergeCell ref="I16:J16"/>
  </mergeCells>
  <phoneticPr fontId="3"/>
  <pageMargins left="0.78740157480314965" right="0.39370078740157483" top="0.59055118110236227" bottom="0.59055118110236227" header="0.31496062992125984" footer="0.31496062992125984"/>
  <pageSetup paperSize="9" fitToWidth="0"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88"/>
  <sheetViews>
    <sheetView showGridLines="0" view="pageBreakPreview" zoomScaleNormal="70" zoomScaleSheetLayoutView="100" zoomScalePageLayoutView="70" workbookViewId="0">
      <selection activeCell="A2" sqref="A2:H2"/>
    </sheetView>
  </sheetViews>
  <sheetFormatPr defaultColWidth="13" defaultRowHeight="20.45" customHeight="1" x14ac:dyDescent="0.15"/>
  <cols>
    <col min="1" max="1" width="5.875" style="53" customWidth="1"/>
    <col min="2" max="2" width="27.875" style="54" customWidth="1"/>
    <col min="3" max="3" width="26.5" style="54" customWidth="1"/>
    <col min="4" max="4" width="10.5" style="51" customWidth="1"/>
    <col min="5" max="5" width="8.5" style="53" customWidth="1"/>
    <col min="6" max="7" width="14.5" style="51" customWidth="1"/>
    <col min="8" max="8" width="22" style="54" customWidth="1"/>
    <col min="9" max="16384" width="13" style="54"/>
  </cols>
  <sheetData>
    <row r="1" spans="1:8" ht="15" customHeight="1" x14ac:dyDescent="0.15">
      <c r="A1" s="15" t="s">
        <v>315</v>
      </c>
      <c r="H1" s="52" t="s">
        <v>216</v>
      </c>
    </row>
    <row r="2" spans="1:8" ht="19.149999999999999" customHeight="1" x14ac:dyDescent="0.15">
      <c r="A2" s="586" t="s">
        <v>217</v>
      </c>
      <c r="B2" s="586"/>
      <c r="C2" s="586"/>
      <c r="D2" s="586"/>
      <c r="E2" s="586"/>
      <c r="F2" s="586"/>
      <c r="G2" s="586"/>
      <c r="H2" s="586"/>
    </row>
    <row r="3" spans="1:8" ht="10.15" customHeight="1" x14ac:dyDescent="0.15">
      <c r="A3" s="55"/>
      <c r="B3" s="55"/>
      <c r="C3" s="55"/>
      <c r="D3" s="55"/>
      <c r="E3" s="55"/>
      <c r="F3" s="55"/>
      <c r="G3" s="55"/>
      <c r="H3" s="56" t="s">
        <v>218</v>
      </c>
    </row>
    <row r="4" spans="1:8" s="53" customFormat="1" ht="20.100000000000001" customHeight="1" x14ac:dyDescent="0.15">
      <c r="A4" s="57" t="s">
        <v>219</v>
      </c>
      <c r="B4" s="57" t="s">
        <v>220</v>
      </c>
      <c r="C4" s="57" t="s">
        <v>221</v>
      </c>
      <c r="D4" s="58" t="s">
        <v>222</v>
      </c>
      <c r="E4" s="57" t="s">
        <v>223</v>
      </c>
      <c r="F4" s="58" t="s">
        <v>224</v>
      </c>
      <c r="G4" s="58" t="s">
        <v>225</v>
      </c>
      <c r="H4" s="57" t="s">
        <v>226</v>
      </c>
    </row>
    <row r="5" spans="1:8" ht="20.100000000000001" customHeight="1" x14ac:dyDescent="0.15">
      <c r="A5" s="59"/>
      <c r="B5" s="60"/>
      <c r="C5" s="60"/>
      <c r="D5" s="61"/>
      <c r="E5" s="57"/>
      <c r="F5" s="61"/>
      <c r="G5" s="61"/>
      <c r="H5" s="57"/>
    </row>
    <row r="6" spans="1:8" ht="20.100000000000001" customHeight="1" x14ac:dyDescent="0.15">
      <c r="A6" s="57">
        <v>1</v>
      </c>
      <c r="B6" s="59" t="s">
        <v>211</v>
      </c>
      <c r="C6" s="60"/>
      <c r="D6" s="61"/>
      <c r="E6" s="57"/>
      <c r="F6" s="61"/>
      <c r="G6" s="61"/>
      <c r="H6" s="57"/>
    </row>
    <row r="7" spans="1:8" ht="20.100000000000001" customHeight="1" x14ac:dyDescent="0.15">
      <c r="A7" s="57" t="s">
        <v>227</v>
      </c>
      <c r="B7" s="60" t="s">
        <v>228</v>
      </c>
      <c r="C7" s="60"/>
      <c r="D7" s="61"/>
      <c r="E7" s="57"/>
      <c r="F7" s="61"/>
      <c r="G7" s="61"/>
      <c r="H7" s="57"/>
    </row>
    <row r="8" spans="1:8" ht="20.100000000000001" customHeight="1" x14ac:dyDescent="0.15">
      <c r="A8" s="62">
        <v>1</v>
      </c>
      <c r="B8" s="63" t="s">
        <v>229</v>
      </c>
      <c r="C8" s="60"/>
      <c r="D8" s="61"/>
      <c r="E8" s="57" t="s">
        <v>230</v>
      </c>
      <c r="F8" s="61"/>
      <c r="G8" s="61">
        <f>D8*F8</f>
        <v>0</v>
      </c>
      <c r="H8" s="57"/>
    </row>
    <row r="9" spans="1:8" ht="20.100000000000001" customHeight="1" x14ac:dyDescent="0.15">
      <c r="A9" s="62">
        <v>2</v>
      </c>
      <c r="B9" s="63" t="s">
        <v>231</v>
      </c>
      <c r="C9" s="60" t="s">
        <v>232</v>
      </c>
      <c r="D9" s="61"/>
      <c r="E9" s="57" t="s">
        <v>230</v>
      </c>
      <c r="F9" s="61"/>
      <c r="G9" s="61">
        <f>D9*F9</f>
        <v>0</v>
      </c>
      <c r="H9" s="57"/>
    </row>
    <row r="10" spans="1:8" ht="20.100000000000001" customHeight="1" x14ac:dyDescent="0.15">
      <c r="A10" s="62"/>
      <c r="B10" s="62" t="s">
        <v>233</v>
      </c>
      <c r="C10" s="60"/>
      <c r="D10" s="61"/>
      <c r="E10" s="57"/>
      <c r="F10" s="61"/>
      <c r="G10" s="61">
        <f>SUM(G8:G9)</f>
        <v>0</v>
      </c>
      <c r="H10" s="57"/>
    </row>
    <row r="11" spans="1:8" ht="20.100000000000001" customHeight="1" x14ac:dyDescent="0.15">
      <c r="A11" s="62"/>
      <c r="B11" s="62"/>
      <c r="C11" s="60"/>
      <c r="D11" s="61"/>
      <c r="E11" s="57"/>
      <c r="F11" s="61"/>
      <c r="G11" s="61"/>
      <c r="H11" s="57"/>
    </row>
    <row r="12" spans="1:8" ht="20.100000000000001" customHeight="1" x14ac:dyDescent="0.15">
      <c r="A12" s="57" t="s">
        <v>234</v>
      </c>
      <c r="B12" s="59" t="s">
        <v>235</v>
      </c>
      <c r="C12" s="60"/>
      <c r="D12" s="61"/>
      <c r="E12" s="57"/>
      <c r="F12" s="61"/>
      <c r="G12" s="61"/>
      <c r="H12" s="57"/>
    </row>
    <row r="13" spans="1:8" ht="20.100000000000001" customHeight="1" x14ac:dyDescent="0.15">
      <c r="A13" s="62">
        <v>1</v>
      </c>
      <c r="B13" s="63" t="s">
        <v>236</v>
      </c>
      <c r="C13" s="60"/>
      <c r="D13" s="61"/>
      <c r="E13" s="57"/>
      <c r="F13" s="61"/>
      <c r="G13" s="61">
        <f>D13*F13</f>
        <v>0</v>
      </c>
      <c r="H13" s="57"/>
    </row>
    <row r="14" spans="1:8" ht="20.100000000000001" customHeight="1" x14ac:dyDescent="0.15">
      <c r="A14" s="62">
        <v>2</v>
      </c>
      <c r="B14" s="63"/>
      <c r="C14" s="60"/>
      <c r="D14" s="61"/>
      <c r="E14" s="57"/>
      <c r="F14" s="61"/>
      <c r="G14" s="61">
        <f>D14*F14</f>
        <v>0</v>
      </c>
      <c r="H14" s="74"/>
    </row>
    <row r="15" spans="1:8" ht="20.100000000000001" customHeight="1" x14ac:dyDescent="0.15">
      <c r="A15" s="62">
        <v>3</v>
      </c>
      <c r="B15" s="63"/>
      <c r="C15" s="60"/>
      <c r="D15" s="61"/>
      <c r="E15" s="57"/>
      <c r="F15" s="61"/>
      <c r="G15" s="61">
        <f>D15*F15</f>
        <v>0</v>
      </c>
      <c r="H15" s="57"/>
    </row>
    <row r="16" spans="1:8" ht="20.100000000000001" customHeight="1" x14ac:dyDescent="0.15">
      <c r="A16" s="62"/>
      <c r="B16" s="62" t="s">
        <v>237</v>
      </c>
      <c r="C16" s="60"/>
      <c r="D16" s="61"/>
      <c r="E16" s="57"/>
      <c r="F16" s="61"/>
      <c r="G16" s="61">
        <f>SUM(G13:G15)</f>
        <v>0</v>
      </c>
      <c r="H16" s="57"/>
    </row>
    <row r="17" spans="1:8" ht="20.100000000000001" customHeight="1" x14ac:dyDescent="0.15">
      <c r="A17" s="57"/>
      <c r="B17" s="60"/>
      <c r="C17" s="60"/>
      <c r="D17" s="61"/>
      <c r="E17" s="57"/>
      <c r="F17" s="61"/>
      <c r="G17" s="61"/>
      <c r="H17" s="57"/>
    </row>
    <row r="18" spans="1:8" ht="20.100000000000001" customHeight="1" x14ac:dyDescent="0.15">
      <c r="A18" s="57" t="s">
        <v>238</v>
      </c>
      <c r="B18" s="60" t="s">
        <v>239</v>
      </c>
      <c r="C18" s="60"/>
      <c r="D18" s="61"/>
      <c r="E18" s="57"/>
      <c r="F18" s="61"/>
      <c r="G18" s="61">
        <f>D18*F18</f>
        <v>0</v>
      </c>
      <c r="H18" s="57"/>
    </row>
    <row r="19" spans="1:8" ht="20.100000000000001" customHeight="1" x14ac:dyDescent="0.15">
      <c r="A19" s="62"/>
      <c r="B19" s="60"/>
      <c r="C19" s="60"/>
      <c r="D19" s="61"/>
      <c r="E19" s="57"/>
      <c r="F19" s="61"/>
      <c r="G19" s="61"/>
      <c r="H19" s="57"/>
    </row>
    <row r="20" spans="1:8" ht="20.100000000000001" customHeight="1" x14ac:dyDescent="0.15">
      <c r="A20" s="57" t="s">
        <v>240</v>
      </c>
      <c r="B20" s="60" t="s">
        <v>241</v>
      </c>
      <c r="C20" s="60"/>
      <c r="D20" s="61"/>
      <c r="E20" s="57"/>
      <c r="F20" s="61"/>
      <c r="G20" s="61">
        <f>D20*F20</f>
        <v>0</v>
      </c>
      <c r="H20" s="57"/>
    </row>
    <row r="21" spans="1:8" ht="20.100000000000001" customHeight="1" x14ac:dyDescent="0.15">
      <c r="A21" s="57"/>
      <c r="B21" s="173"/>
      <c r="C21" s="60"/>
      <c r="D21" s="61"/>
      <c r="E21" s="57"/>
      <c r="F21" s="61"/>
      <c r="G21" s="61"/>
      <c r="H21" s="57"/>
    </row>
    <row r="22" spans="1:8" ht="20.100000000000001" customHeight="1" x14ac:dyDescent="0.15">
      <c r="A22" s="57"/>
      <c r="B22" s="173" t="s">
        <v>242</v>
      </c>
      <c r="C22" s="60"/>
      <c r="D22" s="179">
        <v>1</v>
      </c>
      <c r="E22" s="57" t="s">
        <v>243</v>
      </c>
      <c r="F22" s="179"/>
      <c r="G22" s="179">
        <f>SUM(G10,G16,G18,G20)</f>
        <v>0</v>
      </c>
      <c r="H22" s="57"/>
    </row>
    <row r="23" spans="1:8" ht="20.100000000000001" customHeight="1" x14ac:dyDescent="0.15">
      <c r="A23" s="57"/>
      <c r="B23" s="173" t="s">
        <v>244</v>
      </c>
      <c r="C23" s="60"/>
      <c r="D23" s="61"/>
      <c r="E23" s="57"/>
      <c r="F23" s="61"/>
      <c r="G23" s="61"/>
      <c r="H23" s="178">
        <v>0.1</v>
      </c>
    </row>
    <row r="24" spans="1:8" ht="20.100000000000001" customHeight="1" x14ac:dyDescent="0.15">
      <c r="A24" s="57"/>
      <c r="B24" s="173" t="s">
        <v>245</v>
      </c>
      <c r="C24" s="60"/>
      <c r="D24" s="179"/>
      <c r="E24" s="57"/>
      <c r="F24" s="179"/>
      <c r="G24" s="179">
        <f>SUM(G22:G23)</f>
        <v>0</v>
      </c>
      <c r="H24" s="57"/>
    </row>
    <row r="25" spans="1:8" ht="20.100000000000001" customHeight="1" x14ac:dyDescent="0.15">
      <c r="A25" s="57"/>
      <c r="B25" s="173"/>
      <c r="C25" s="60"/>
      <c r="D25" s="61"/>
      <c r="E25" s="57"/>
      <c r="F25" s="61"/>
      <c r="G25" s="61"/>
      <c r="H25" s="57"/>
    </row>
    <row r="26" spans="1:8" ht="20.100000000000001" customHeight="1" x14ac:dyDescent="0.15">
      <c r="A26" s="59"/>
      <c r="B26" s="60"/>
      <c r="C26" s="60"/>
      <c r="D26" s="61"/>
      <c r="E26" s="57"/>
      <c r="F26" s="61"/>
      <c r="G26" s="61"/>
      <c r="H26" s="57"/>
    </row>
    <row r="27" spans="1:8" ht="20.100000000000001" customHeight="1" x14ac:dyDescent="0.15">
      <c r="A27" s="174">
        <v>2</v>
      </c>
      <c r="B27" s="59" t="s">
        <v>246</v>
      </c>
      <c r="C27" s="60"/>
      <c r="D27" s="61"/>
      <c r="E27" s="57"/>
      <c r="F27" s="61"/>
      <c r="G27" s="61"/>
      <c r="H27" s="57"/>
    </row>
    <row r="28" spans="1:8" ht="20.100000000000001" customHeight="1" x14ac:dyDescent="0.15">
      <c r="A28" s="57" t="s">
        <v>227</v>
      </c>
      <c r="B28" s="60" t="s">
        <v>228</v>
      </c>
      <c r="C28" s="60"/>
      <c r="D28" s="61"/>
      <c r="E28" s="57"/>
      <c r="F28" s="61"/>
      <c r="G28" s="61"/>
      <c r="H28" s="57"/>
    </row>
    <row r="29" spans="1:8" ht="20.100000000000001" customHeight="1" x14ac:dyDescent="0.15">
      <c r="A29" s="62">
        <v>1</v>
      </c>
      <c r="B29" s="63" t="s">
        <v>229</v>
      </c>
      <c r="C29" s="60"/>
      <c r="D29" s="61"/>
      <c r="E29" s="57" t="s">
        <v>230</v>
      </c>
      <c r="F29" s="61"/>
      <c r="G29" s="61">
        <f>D29*F29</f>
        <v>0</v>
      </c>
      <c r="H29" s="57"/>
    </row>
    <row r="30" spans="1:8" ht="20.100000000000001" customHeight="1" x14ac:dyDescent="0.15">
      <c r="A30" s="62">
        <v>2</v>
      </c>
      <c r="B30" s="63" t="s">
        <v>231</v>
      </c>
      <c r="C30" s="60" t="s">
        <v>232</v>
      </c>
      <c r="D30" s="61"/>
      <c r="E30" s="57" t="s">
        <v>230</v>
      </c>
      <c r="F30" s="61"/>
      <c r="G30" s="61">
        <f>D30*F30</f>
        <v>0</v>
      </c>
      <c r="H30" s="57"/>
    </row>
    <row r="31" spans="1:8" ht="20.100000000000001" customHeight="1" x14ac:dyDescent="0.15">
      <c r="A31" s="62"/>
      <c r="B31" s="62" t="s">
        <v>233</v>
      </c>
      <c r="C31" s="60"/>
      <c r="D31" s="61"/>
      <c r="E31" s="57"/>
      <c r="F31" s="61"/>
      <c r="G31" s="61">
        <f>SUM(G29:G30)</f>
        <v>0</v>
      </c>
      <c r="H31" s="57"/>
    </row>
    <row r="32" spans="1:8" ht="20.100000000000001" customHeight="1" x14ac:dyDescent="0.15">
      <c r="A32" s="62"/>
      <c r="B32" s="62"/>
      <c r="C32" s="60"/>
      <c r="D32" s="61"/>
      <c r="E32" s="57"/>
      <c r="F32" s="61"/>
      <c r="G32" s="61"/>
      <c r="H32" s="57"/>
    </row>
    <row r="33" spans="1:8" ht="20.100000000000001" customHeight="1" x14ac:dyDescent="0.15">
      <c r="A33" s="57" t="s">
        <v>234</v>
      </c>
      <c r="B33" s="59" t="s">
        <v>235</v>
      </c>
      <c r="C33" s="60"/>
      <c r="D33" s="61"/>
      <c r="E33" s="57"/>
      <c r="F33" s="61"/>
      <c r="G33" s="61"/>
      <c r="H33" s="57"/>
    </row>
    <row r="34" spans="1:8" ht="20.100000000000001" customHeight="1" x14ac:dyDescent="0.15">
      <c r="A34" s="62">
        <v>1</v>
      </c>
      <c r="B34" s="63" t="s">
        <v>236</v>
      </c>
      <c r="C34" s="60"/>
      <c r="D34" s="61"/>
      <c r="E34" s="57"/>
      <c r="F34" s="61"/>
      <c r="G34" s="61">
        <f>D34*F34</f>
        <v>0</v>
      </c>
      <c r="H34" s="57"/>
    </row>
    <row r="35" spans="1:8" ht="20.100000000000001" customHeight="1" x14ac:dyDescent="0.15">
      <c r="A35" s="62">
        <v>2</v>
      </c>
      <c r="B35" s="63"/>
      <c r="C35" s="60"/>
      <c r="D35" s="61"/>
      <c r="E35" s="57"/>
      <c r="F35" s="61"/>
      <c r="G35" s="61">
        <f>D35*F35</f>
        <v>0</v>
      </c>
      <c r="H35" s="74"/>
    </row>
    <row r="36" spans="1:8" ht="20.100000000000001" customHeight="1" x14ac:dyDescent="0.15">
      <c r="A36" s="62">
        <v>3</v>
      </c>
      <c r="B36" s="63"/>
      <c r="C36" s="60"/>
      <c r="D36" s="61"/>
      <c r="E36" s="57"/>
      <c r="F36" s="61"/>
      <c r="G36" s="61">
        <f>D36*F36</f>
        <v>0</v>
      </c>
      <c r="H36" s="57"/>
    </row>
    <row r="37" spans="1:8" ht="20.100000000000001" customHeight="1" x14ac:dyDescent="0.15">
      <c r="A37" s="62"/>
      <c r="B37" s="62" t="s">
        <v>237</v>
      </c>
      <c r="C37" s="60"/>
      <c r="D37" s="61"/>
      <c r="E37" s="57"/>
      <c r="F37" s="61"/>
      <c r="G37" s="61">
        <f>SUM(G34:G36)</f>
        <v>0</v>
      </c>
      <c r="H37" s="57"/>
    </row>
    <row r="38" spans="1:8" ht="20.100000000000001" customHeight="1" x14ac:dyDescent="0.15">
      <c r="A38" s="57"/>
      <c r="B38" s="60"/>
      <c r="C38" s="60"/>
      <c r="D38" s="61"/>
      <c r="E38" s="57"/>
      <c r="F38" s="61"/>
      <c r="G38" s="61"/>
      <c r="H38" s="57"/>
    </row>
    <row r="39" spans="1:8" ht="20.100000000000001" customHeight="1" x14ac:dyDescent="0.15">
      <c r="A39" s="57" t="s">
        <v>238</v>
      </c>
      <c r="B39" s="60" t="s">
        <v>239</v>
      </c>
      <c r="C39" s="60"/>
      <c r="D39" s="61"/>
      <c r="E39" s="57"/>
      <c r="F39" s="61"/>
      <c r="G39" s="61">
        <f>D39*F39</f>
        <v>0</v>
      </c>
      <c r="H39" s="57"/>
    </row>
    <row r="40" spans="1:8" ht="20.100000000000001" customHeight="1" x14ac:dyDescent="0.15">
      <c r="A40" s="62"/>
      <c r="B40" s="60"/>
      <c r="C40" s="60"/>
      <c r="D40" s="61"/>
      <c r="E40" s="57"/>
      <c r="F40" s="61"/>
      <c r="G40" s="61"/>
      <c r="H40" s="57"/>
    </row>
    <row r="41" spans="1:8" ht="20.100000000000001" customHeight="1" x14ac:dyDescent="0.15">
      <c r="A41" s="57" t="s">
        <v>240</v>
      </c>
      <c r="B41" s="60" t="s">
        <v>241</v>
      </c>
      <c r="C41" s="60"/>
      <c r="D41" s="61"/>
      <c r="E41" s="57"/>
      <c r="F41" s="61"/>
      <c r="G41" s="61">
        <f>D41*F41</f>
        <v>0</v>
      </c>
      <c r="H41" s="57"/>
    </row>
    <row r="42" spans="1:8" ht="20.100000000000001" customHeight="1" x14ac:dyDescent="0.15">
      <c r="A42" s="57"/>
      <c r="B42" s="173"/>
      <c r="C42" s="60"/>
      <c r="D42" s="61"/>
      <c r="E42" s="57"/>
      <c r="F42" s="61"/>
      <c r="G42" s="61"/>
      <c r="H42" s="57"/>
    </row>
    <row r="43" spans="1:8" ht="20.100000000000001" customHeight="1" x14ac:dyDescent="0.15">
      <c r="A43" s="57"/>
      <c r="B43" s="173" t="s">
        <v>247</v>
      </c>
      <c r="C43" s="60"/>
      <c r="D43" s="61">
        <v>1</v>
      </c>
      <c r="E43" s="57" t="s">
        <v>243</v>
      </c>
      <c r="F43" s="61"/>
      <c r="G43" s="61">
        <f>SUM(G31,G37,G39,G41)</f>
        <v>0</v>
      </c>
      <c r="H43" s="57"/>
    </row>
    <row r="44" spans="1:8" ht="20.100000000000001" customHeight="1" x14ac:dyDescent="0.15">
      <c r="A44" s="57"/>
      <c r="B44" s="173" t="s">
        <v>244</v>
      </c>
      <c r="C44" s="60"/>
      <c r="D44" s="61"/>
      <c r="E44" s="57"/>
      <c r="F44" s="61"/>
      <c r="G44" s="61"/>
      <c r="H44" s="178">
        <v>0.1</v>
      </c>
    </row>
    <row r="45" spans="1:8" ht="20.100000000000001" customHeight="1" x14ac:dyDescent="0.15">
      <c r="A45" s="57"/>
      <c r="B45" s="173" t="s">
        <v>248</v>
      </c>
      <c r="C45" s="60"/>
      <c r="D45" s="179"/>
      <c r="E45" s="57"/>
      <c r="F45" s="179"/>
      <c r="G45" s="179">
        <f>SUM(G43:G44)</f>
        <v>0</v>
      </c>
      <c r="H45" s="57"/>
    </row>
    <row r="46" spans="1:8" ht="20.100000000000001" customHeight="1" x14ac:dyDescent="0.15">
      <c r="A46" s="57"/>
      <c r="B46" s="62"/>
      <c r="C46" s="60"/>
      <c r="D46" s="61"/>
      <c r="E46" s="57"/>
      <c r="F46" s="61"/>
      <c r="G46" s="61"/>
      <c r="H46" s="57"/>
    </row>
    <row r="47" spans="1:8" ht="20.100000000000001" customHeight="1" x14ac:dyDescent="0.15">
      <c r="A47" s="59"/>
      <c r="B47" s="60"/>
      <c r="C47" s="60"/>
      <c r="D47" s="61"/>
      <c r="E47" s="57"/>
      <c r="F47" s="61"/>
      <c r="G47" s="61"/>
      <c r="H47" s="57"/>
    </row>
    <row r="48" spans="1:8" ht="20.100000000000001" customHeight="1" x14ac:dyDescent="0.15">
      <c r="A48" s="57">
        <v>3</v>
      </c>
      <c r="B48" s="59" t="s">
        <v>249</v>
      </c>
      <c r="C48" s="60"/>
      <c r="D48" s="61"/>
      <c r="E48" s="57"/>
      <c r="F48" s="61"/>
      <c r="G48" s="61"/>
      <c r="H48" s="57"/>
    </row>
    <row r="49" spans="1:8" ht="20.100000000000001" customHeight="1" x14ac:dyDescent="0.15">
      <c r="A49" s="57" t="s">
        <v>227</v>
      </c>
      <c r="B49" s="60" t="s">
        <v>228</v>
      </c>
      <c r="C49" s="60"/>
      <c r="D49" s="61"/>
      <c r="E49" s="57"/>
      <c r="F49" s="61"/>
      <c r="G49" s="61"/>
      <c r="H49" s="57"/>
    </row>
    <row r="50" spans="1:8" ht="20.100000000000001" customHeight="1" x14ac:dyDescent="0.15">
      <c r="A50" s="62">
        <v>1</v>
      </c>
      <c r="B50" s="63" t="s">
        <v>229</v>
      </c>
      <c r="C50" s="60"/>
      <c r="D50" s="61"/>
      <c r="E50" s="57" t="s">
        <v>230</v>
      </c>
      <c r="F50" s="61"/>
      <c r="G50" s="61">
        <f>D50*F50</f>
        <v>0</v>
      </c>
      <c r="H50" s="57"/>
    </row>
    <row r="51" spans="1:8" ht="20.100000000000001" customHeight="1" x14ac:dyDescent="0.15">
      <c r="A51" s="62">
        <v>2</v>
      </c>
      <c r="B51" s="63" t="s">
        <v>231</v>
      </c>
      <c r="C51" s="60" t="s">
        <v>232</v>
      </c>
      <c r="D51" s="61"/>
      <c r="E51" s="57" t="s">
        <v>230</v>
      </c>
      <c r="F51" s="61"/>
      <c r="G51" s="61">
        <f>D51*F51</f>
        <v>0</v>
      </c>
      <c r="H51" s="57"/>
    </row>
    <row r="52" spans="1:8" ht="20.100000000000001" customHeight="1" x14ac:dyDescent="0.15">
      <c r="A52" s="62"/>
      <c r="B52" s="62" t="s">
        <v>233</v>
      </c>
      <c r="C52" s="60"/>
      <c r="D52" s="61"/>
      <c r="E52" s="57"/>
      <c r="F52" s="61"/>
      <c r="G52" s="61">
        <f>SUM(G50:G51)</f>
        <v>0</v>
      </c>
      <c r="H52" s="57"/>
    </row>
    <row r="53" spans="1:8" ht="20.100000000000001" customHeight="1" x14ac:dyDescent="0.15">
      <c r="A53" s="62"/>
      <c r="B53" s="62"/>
      <c r="C53" s="60"/>
      <c r="D53" s="61"/>
      <c r="E53" s="57"/>
      <c r="F53" s="61"/>
      <c r="G53" s="61"/>
      <c r="H53" s="57"/>
    </row>
    <row r="54" spans="1:8" ht="20.100000000000001" customHeight="1" x14ac:dyDescent="0.15">
      <c r="A54" s="57" t="s">
        <v>234</v>
      </c>
      <c r="B54" s="59" t="s">
        <v>235</v>
      </c>
      <c r="C54" s="60"/>
      <c r="D54" s="61"/>
      <c r="E54" s="57"/>
      <c r="F54" s="61"/>
      <c r="G54" s="61"/>
      <c r="H54" s="57"/>
    </row>
    <row r="55" spans="1:8" ht="20.100000000000001" customHeight="1" x14ac:dyDescent="0.15">
      <c r="A55" s="62">
        <v>1</v>
      </c>
      <c r="B55" s="63" t="s">
        <v>236</v>
      </c>
      <c r="C55" s="60"/>
      <c r="D55" s="61"/>
      <c r="E55" s="57"/>
      <c r="F55" s="61"/>
      <c r="G55" s="61">
        <f>D55*F55</f>
        <v>0</v>
      </c>
      <c r="H55" s="57"/>
    </row>
    <row r="56" spans="1:8" ht="20.100000000000001" customHeight="1" x14ac:dyDescent="0.15">
      <c r="A56" s="62">
        <v>2</v>
      </c>
      <c r="B56" s="63"/>
      <c r="C56" s="60"/>
      <c r="D56" s="61"/>
      <c r="E56" s="57"/>
      <c r="F56" s="61"/>
      <c r="G56" s="61">
        <f>D56*F56</f>
        <v>0</v>
      </c>
      <c r="H56" s="74"/>
    </row>
    <row r="57" spans="1:8" ht="20.100000000000001" customHeight="1" x14ac:dyDescent="0.15">
      <c r="A57" s="62">
        <v>3</v>
      </c>
      <c r="B57" s="63"/>
      <c r="C57" s="60"/>
      <c r="D57" s="61"/>
      <c r="E57" s="57"/>
      <c r="F57" s="61"/>
      <c r="G57" s="61">
        <f>D57*F57</f>
        <v>0</v>
      </c>
      <c r="H57" s="57"/>
    </row>
    <row r="58" spans="1:8" ht="20.100000000000001" customHeight="1" x14ac:dyDescent="0.15">
      <c r="A58" s="62"/>
      <c r="B58" s="62" t="s">
        <v>237</v>
      </c>
      <c r="C58" s="60"/>
      <c r="D58" s="61"/>
      <c r="E58" s="57"/>
      <c r="F58" s="61"/>
      <c r="G58" s="61">
        <f>SUM(G55:G57)</f>
        <v>0</v>
      </c>
      <c r="H58" s="57"/>
    </row>
    <row r="59" spans="1:8" ht="20.100000000000001" customHeight="1" x14ac:dyDescent="0.15">
      <c r="A59" s="57"/>
      <c r="B59" s="60"/>
      <c r="C59" s="60"/>
      <c r="D59" s="61"/>
      <c r="E59" s="57"/>
      <c r="F59" s="61"/>
      <c r="G59" s="61"/>
      <c r="H59" s="57"/>
    </row>
    <row r="60" spans="1:8" ht="20.100000000000001" customHeight="1" x14ac:dyDescent="0.15">
      <c r="A60" s="57" t="s">
        <v>238</v>
      </c>
      <c r="B60" s="60" t="s">
        <v>239</v>
      </c>
      <c r="C60" s="60"/>
      <c r="D60" s="61"/>
      <c r="E60" s="57"/>
      <c r="F60" s="61"/>
      <c r="G60" s="61">
        <f>D60*F60</f>
        <v>0</v>
      </c>
      <c r="H60" s="57"/>
    </row>
    <row r="61" spans="1:8" ht="20.100000000000001" customHeight="1" x14ac:dyDescent="0.15">
      <c r="A61" s="62"/>
      <c r="B61" s="60"/>
      <c r="C61" s="60"/>
      <c r="D61" s="61"/>
      <c r="E61" s="57"/>
      <c r="F61" s="61"/>
      <c r="G61" s="61"/>
      <c r="H61" s="57"/>
    </row>
    <row r="62" spans="1:8" ht="20.100000000000001" customHeight="1" x14ac:dyDescent="0.15">
      <c r="A62" s="57" t="s">
        <v>240</v>
      </c>
      <c r="B62" s="60" t="s">
        <v>241</v>
      </c>
      <c r="C62" s="60"/>
      <c r="D62" s="61"/>
      <c r="E62" s="57"/>
      <c r="F62" s="61"/>
      <c r="G62" s="61">
        <f>D62*F62</f>
        <v>0</v>
      </c>
      <c r="H62" s="57"/>
    </row>
    <row r="63" spans="1:8" ht="20.100000000000001" customHeight="1" x14ac:dyDescent="0.15">
      <c r="A63" s="57"/>
      <c r="B63" s="173"/>
      <c r="C63" s="60"/>
      <c r="D63" s="61"/>
      <c r="E63" s="57"/>
      <c r="F63" s="61"/>
      <c r="G63" s="61"/>
      <c r="H63" s="57"/>
    </row>
    <row r="64" spans="1:8" ht="20.100000000000001" customHeight="1" x14ac:dyDescent="0.15">
      <c r="A64" s="57"/>
      <c r="B64" s="173" t="s">
        <v>250</v>
      </c>
      <c r="C64" s="60"/>
      <c r="D64" s="61">
        <v>1</v>
      </c>
      <c r="E64" s="57" t="s">
        <v>243</v>
      </c>
      <c r="F64" s="61"/>
      <c r="G64" s="61">
        <f>SUM(G52,G58,G60,G62)</f>
        <v>0</v>
      </c>
      <c r="H64" s="57"/>
    </row>
    <row r="65" spans="1:8" ht="20.100000000000001" customHeight="1" x14ac:dyDescent="0.15">
      <c r="A65" s="57"/>
      <c r="B65" s="173" t="s">
        <v>244</v>
      </c>
      <c r="C65" s="60"/>
      <c r="D65" s="61"/>
      <c r="E65" s="57"/>
      <c r="F65" s="61"/>
      <c r="G65" s="61"/>
      <c r="H65" s="178">
        <v>0.1</v>
      </c>
    </row>
    <row r="66" spans="1:8" ht="20.100000000000001" customHeight="1" x14ac:dyDescent="0.15">
      <c r="A66" s="57"/>
      <c r="B66" s="173" t="s">
        <v>251</v>
      </c>
      <c r="C66" s="60"/>
      <c r="D66" s="179"/>
      <c r="E66" s="57"/>
      <c r="F66" s="179"/>
      <c r="G66" s="179">
        <f>SUM(G64:G65)</f>
        <v>0</v>
      </c>
      <c r="H66" s="57"/>
    </row>
    <row r="67" spans="1:8" ht="20.100000000000001" customHeight="1" x14ac:dyDescent="0.15">
      <c r="A67" s="57"/>
      <c r="B67" s="62"/>
      <c r="C67" s="60"/>
      <c r="D67" s="61"/>
      <c r="E67" s="57"/>
      <c r="F67" s="61"/>
      <c r="G67" s="61"/>
      <c r="H67" s="57"/>
    </row>
    <row r="68" spans="1:8" ht="20.100000000000001" customHeight="1" x14ac:dyDescent="0.15">
      <c r="A68" s="59"/>
      <c r="B68" s="60"/>
      <c r="C68" s="60"/>
      <c r="D68" s="61"/>
      <c r="E68" s="57"/>
      <c r="F68" s="61"/>
      <c r="G68" s="61"/>
      <c r="H68" s="57"/>
    </row>
    <row r="69" spans="1:8" ht="20.100000000000001" customHeight="1" x14ac:dyDescent="0.15">
      <c r="A69" s="193">
        <v>4</v>
      </c>
      <c r="B69" s="59" t="s">
        <v>214</v>
      </c>
      <c r="C69" s="60"/>
      <c r="D69" s="61"/>
      <c r="E69" s="57"/>
      <c r="F69" s="61"/>
      <c r="G69" s="61"/>
      <c r="H69" s="57"/>
    </row>
    <row r="70" spans="1:8" ht="20.100000000000001" customHeight="1" x14ac:dyDescent="0.15">
      <c r="A70" s="57" t="s">
        <v>227</v>
      </c>
      <c r="B70" s="60" t="s">
        <v>228</v>
      </c>
      <c r="C70" s="60"/>
      <c r="D70" s="61"/>
      <c r="E70" s="57"/>
      <c r="F70" s="61"/>
      <c r="G70" s="61"/>
      <c r="H70" s="57"/>
    </row>
    <row r="71" spans="1:8" ht="20.100000000000001" customHeight="1" x14ac:dyDescent="0.15">
      <c r="A71" s="62">
        <v>1</v>
      </c>
      <c r="B71" s="63" t="s">
        <v>229</v>
      </c>
      <c r="C71" s="60"/>
      <c r="D71" s="61"/>
      <c r="E71" s="57" t="s">
        <v>230</v>
      </c>
      <c r="F71" s="61"/>
      <c r="G71" s="61">
        <f>D71*F71</f>
        <v>0</v>
      </c>
      <c r="H71" s="57"/>
    </row>
    <row r="72" spans="1:8" ht="20.100000000000001" customHeight="1" x14ac:dyDescent="0.15">
      <c r="A72" s="62">
        <v>2</v>
      </c>
      <c r="B72" s="63" t="s">
        <v>231</v>
      </c>
      <c r="C72" s="60" t="s">
        <v>232</v>
      </c>
      <c r="D72" s="61"/>
      <c r="E72" s="57" t="s">
        <v>230</v>
      </c>
      <c r="F72" s="61"/>
      <c r="G72" s="61">
        <f>D72*F72</f>
        <v>0</v>
      </c>
      <c r="H72" s="57"/>
    </row>
    <row r="73" spans="1:8" ht="20.100000000000001" customHeight="1" x14ac:dyDescent="0.15">
      <c r="A73" s="62"/>
      <c r="B73" s="62" t="s">
        <v>233</v>
      </c>
      <c r="C73" s="60"/>
      <c r="D73" s="61"/>
      <c r="E73" s="57"/>
      <c r="F73" s="61"/>
      <c r="G73" s="61">
        <f>SUM(G71:G72)</f>
        <v>0</v>
      </c>
      <c r="H73" s="57"/>
    </row>
    <row r="74" spans="1:8" ht="20.100000000000001" customHeight="1" x14ac:dyDescent="0.15">
      <c r="A74" s="62"/>
      <c r="B74" s="62"/>
      <c r="C74" s="60"/>
      <c r="D74" s="61"/>
      <c r="E74" s="57"/>
      <c r="F74" s="61"/>
      <c r="G74" s="61"/>
      <c r="H74" s="57"/>
    </row>
    <row r="75" spans="1:8" ht="20.100000000000001" customHeight="1" x14ac:dyDescent="0.15">
      <c r="A75" s="57" t="s">
        <v>234</v>
      </c>
      <c r="B75" s="59" t="s">
        <v>235</v>
      </c>
      <c r="C75" s="60"/>
      <c r="D75" s="61"/>
      <c r="E75" s="57"/>
      <c r="F75" s="61"/>
      <c r="G75" s="61"/>
      <c r="H75" s="57"/>
    </row>
    <row r="76" spans="1:8" ht="20.100000000000001" customHeight="1" x14ac:dyDescent="0.15">
      <c r="A76" s="62">
        <v>1</v>
      </c>
      <c r="B76" s="63" t="s">
        <v>236</v>
      </c>
      <c r="C76" s="60"/>
      <c r="D76" s="61"/>
      <c r="E76" s="57"/>
      <c r="F76" s="61"/>
      <c r="G76" s="61">
        <f>D76*F76</f>
        <v>0</v>
      </c>
      <c r="H76" s="57"/>
    </row>
    <row r="77" spans="1:8" ht="20.100000000000001" customHeight="1" x14ac:dyDescent="0.15">
      <c r="A77" s="62">
        <v>2</v>
      </c>
      <c r="B77" s="63"/>
      <c r="C77" s="60"/>
      <c r="D77" s="61"/>
      <c r="E77" s="57"/>
      <c r="F77" s="61"/>
      <c r="G77" s="61">
        <f>D77*F77</f>
        <v>0</v>
      </c>
      <c r="H77" s="74"/>
    </row>
    <row r="78" spans="1:8" ht="20.100000000000001" customHeight="1" x14ac:dyDescent="0.15">
      <c r="A78" s="62">
        <v>3</v>
      </c>
      <c r="B78" s="63"/>
      <c r="C78" s="60"/>
      <c r="D78" s="61"/>
      <c r="E78" s="57"/>
      <c r="F78" s="61"/>
      <c r="G78" s="61">
        <f>D78*F78</f>
        <v>0</v>
      </c>
      <c r="H78" s="57"/>
    </row>
    <row r="79" spans="1:8" ht="20.100000000000001" customHeight="1" x14ac:dyDescent="0.15">
      <c r="A79" s="62"/>
      <c r="B79" s="62" t="s">
        <v>237</v>
      </c>
      <c r="C79" s="60"/>
      <c r="D79" s="61"/>
      <c r="E79" s="57"/>
      <c r="F79" s="61"/>
      <c r="G79" s="61">
        <f>SUM(G76:G78)</f>
        <v>0</v>
      </c>
      <c r="H79" s="57"/>
    </row>
    <row r="80" spans="1:8" ht="20.100000000000001" customHeight="1" x14ac:dyDescent="0.15">
      <c r="A80" s="57"/>
      <c r="B80" s="60"/>
      <c r="C80" s="60"/>
      <c r="D80" s="61"/>
      <c r="E80" s="57"/>
      <c r="F80" s="61"/>
      <c r="G80" s="61"/>
      <c r="H80" s="57"/>
    </row>
    <row r="81" spans="1:8" ht="20.100000000000001" customHeight="1" x14ac:dyDescent="0.15">
      <c r="A81" s="57" t="s">
        <v>238</v>
      </c>
      <c r="B81" s="60" t="s">
        <v>239</v>
      </c>
      <c r="C81" s="60"/>
      <c r="D81" s="61"/>
      <c r="E81" s="57"/>
      <c r="F81" s="61"/>
      <c r="G81" s="61">
        <f>D81*F81</f>
        <v>0</v>
      </c>
      <c r="H81" s="57"/>
    </row>
    <row r="82" spans="1:8" ht="20.100000000000001" customHeight="1" x14ac:dyDescent="0.15">
      <c r="A82" s="62"/>
      <c r="B82" s="60"/>
      <c r="C82" s="60"/>
      <c r="D82" s="61"/>
      <c r="E82" s="57"/>
      <c r="F82" s="61"/>
      <c r="G82" s="61"/>
      <c r="H82" s="57"/>
    </row>
    <row r="83" spans="1:8" ht="20.100000000000001" customHeight="1" x14ac:dyDescent="0.15">
      <c r="A83" s="57" t="s">
        <v>240</v>
      </c>
      <c r="B83" s="60" t="s">
        <v>241</v>
      </c>
      <c r="C83" s="60"/>
      <c r="D83" s="61"/>
      <c r="E83" s="57"/>
      <c r="F83" s="61"/>
      <c r="G83" s="61">
        <f>D83*F83</f>
        <v>0</v>
      </c>
      <c r="H83" s="57"/>
    </row>
    <row r="84" spans="1:8" ht="20.100000000000001" customHeight="1" x14ac:dyDescent="0.15">
      <c r="A84" s="57"/>
      <c r="B84" s="173"/>
      <c r="C84" s="60"/>
      <c r="D84" s="61"/>
      <c r="E84" s="57"/>
      <c r="F84" s="61"/>
      <c r="G84" s="61"/>
      <c r="H84" s="57"/>
    </row>
    <row r="85" spans="1:8" ht="20.100000000000001" customHeight="1" x14ac:dyDescent="0.15">
      <c r="A85" s="57"/>
      <c r="B85" s="173" t="s">
        <v>252</v>
      </c>
      <c r="C85" s="60"/>
      <c r="D85" s="61">
        <v>1</v>
      </c>
      <c r="E85" s="57" t="s">
        <v>243</v>
      </c>
      <c r="F85" s="61"/>
      <c r="G85" s="61">
        <f>SUM(G73,G79,G81,G83)</f>
        <v>0</v>
      </c>
      <c r="H85" s="57"/>
    </row>
    <row r="86" spans="1:8" ht="20.100000000000001" customHeight="1" x14ac:dyDescent="0.15">
      <c r="A86" s="57"/>
      <c r="B86" s="173" t="s">
        <v>244</v>
      </c>
      <c r="C86" s="60"/>
      <c r="D86" s="61"/>
      <c r="E86" s="57"/>
      <c r="F86" s="61"/>
      <c r="G86" s="61"/>
      <c r="H86" s="178">
        <v>0.1</v>
      </c>
    </row>
    <row r="87" spans="1:8" ht="20.100000000000001" customHeight="1" x14ac:dyDescent="0.15">
      <c r="A87" s="57"/>
      <c r="B87" s="173" t="s">
        <v>253</v>
      </c>
      <c r="C87" s="60"/>
      <c r="D87" s="179"/>
      <c r="E87" s="57"/>
      <c r="F87" s="179"/>
      <c r="G87" s="179">
        <f>SUM(G85:G86)</f>
        <v>0</v>
      </c>
      <c r="H87" s="57"/>
    </row>
    <row r="88" spans="1:8" ht="20.100000000000001" customHeight="1" x14ac:dyDescent="0.15">
      <c r="A88" s="57"/>
      <c r="B88" s="62"/>
      <c r="C88" s="60"/>
      <c r="D88" s="61"/>
      <c r="E88" s="57"/>
      <c r="F88" s="61"/>
      <c r="G88" s="61"/>
      <c r="H88" s="57"/>
    </row>
  </sheetData>
  <mergeCells count="1">
    <mergeCell ref="A2:H2"/>
  </mergeCells>
  <phoneticPr fontId="3"/>
  <printOptions horizontalCentered="1"/>
  <pageMargins left="0.59055118110236227" right="0.59055118110236227" top="0.78740157480314965" bottom="0.59055118110236227" header="0.59055118110236227" footer="0.39370078740157483"/>
  <pageSetup paperSize="9" fitToHeight="0" orientation="landscape" r:id="rId1"/>
  <headerFooter scaleWithDoc="0">
    <oddFooter>&amp;C&amp;"ＭＳ 明朝,標準"&amp;10&amp;P</oddFooter>
  </headerFooter>
  <rowBreaks count="3" manualBreakCount="3">
    <brk id="25" max="7" man="1"/>
    <brk id="46" max="7" man="1"/>
    <brk id="67" max="7"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37"/>
  <sheetViews>
    <sheetView showGridLines="0" view="pageBreakPreview" zoomScaleNormal="100" zoomScaleSheetLayoutView="100" workbookViewId="0">
      <selection activeCell="A2" sqref="A2"/>
    </sheetView>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5" style="1" customWidth="1"/>
    <col min="10" max="10" width="9.5" style="1" customWidth="1"/>
    <col min="11" max="11" width="15" style="1" customWidth="1"/>
    <col min="12" max="12" width="7.5" style="1" customWidth="1"/>
    <col min="13" max="13" width="2.125" style="1" customWidth="1"/>
    <col min="14" max="16384" width="13" style="1"/>
  </cols>
  <sheetData>
    <row r="1" spans="1:13" ht="20.100000000000001" customHeight="1" x14ac:dyDescent="0.15">
      <c r="A1" s="15" t="s">
        <v>283</v>
      </c>
      <c r="B1" s="36"/>
      <c r="C1" s="36"/>
    </row>
    <row r="4" spans="1:13" ht="20.100000000000001" customHeight="1" x14ac:dyDescent="0.15">
      <c r="B4" s="287" t="s">
        <v>254</v>
      </c>
      <c r="C4" s="287"/>
      <c r="D4" s="287"/>
      <c r="E4" s="287"/>
      <c r="F4" s="287"/>
      <c r="G4" s="287"/>
      <c r="H4" s="287"/>
      <c r="I4" s="287"/>
      <c r="J4" s="287"/>
      <c r="K4" s="287"/>
      <c r="L4" s="287"/>
      <c r="M4" s="9"/>
    </row>
    <row r="6" spans="1:13" ht="20.100000000000001" customHeight="1" x14ac:dyDescent="0.15">
      <c r="K6" s="288" t="s">
        <v>18</v>
      </c>
      <c r="L6" s="288"/>
    </row>
    <row r="8" spans="1:13" ht="20.100000000000001" customHeight="1" x14ac:dyDescent="0.15">
      <c r="B8" s="285" t="s">
        <v>19</v>
      </c>
      <c r="C8" s="285"/>
      <c r="D8" s="285"/>
      <c r="E8" s="285"/>
      <c r="F8" s="285"/>
      <c r="G8" s="285"/>
      <c r="H8" s="285"/>
      <c r="I8" s="285"/>
      <c r="J8" s="285"/>
      <c r="K8" s="285"/>
      <c r="L8" s="285"/>
      <c r="M8" s="8"/>
    </row>
    <row r="9" spans="1:13" ht="19.5" customHeight="1" x14ac:dyDescent="0.15">
      <c r="B9" s="15"/>
      <c r="C9" s="15"/>
      <c r="D9" s="15"/>
      <c r="E9" s="15"/>
      <c r="F9" s="8"/>
      <c r="G9" s="8"/>
      <c r="H9" s="8"/>
      <c r="I9" s="8"/>
      <c r="J9" s="8"/>
      <c r="K9" s="8"/>
      <c r="L9" s="8"/>
      <c r="M9" s="8"/>
    </row>
    <row r="10" spans="1:13" ht="20.100000000000001" customHeight="1" x14ac:dyDescent="0.15">
      <c r="B10" s="32"/>
      <c r="C10" s="32"/>
      <c r="D10" s="32"/>
      <c r="E10" s="32"/>
      <c r="F10" s="32"/>
      <c r="G10" s="32"/>
      <c r="H10" s="32"/>
      <c r="I10" s="32"/>
      <c r="J10" s="32"/>
      <c r="K10" s="32"/>
      <c r="L10" s="32"/>
      <c r="M10" s="8"/>
    </row>
    <row r="11" spans="1:13" ht="20.100000000000001" customHeight="1" x14ac:dyDescent="0.15">
      <c r="B11" s="32"/>
      <c r="C11" s="32"/>
      <c r="D11" s="32"/>
      <c r="E11" s="32"/>
      <c r="F11" s="290" t="s">
        <v>24</v>
      </c>
      <c r="G11" s="290"/>
      <c r="I11" s="291"/>
      <c r="J11" s="291"/>
      <c r="K11" s="291"/>
      <c r="L11" s="291"/>
      <c r="M11" s="8"/>
    </row>
    <row r="12" spans="1:13" ht="20.100000000000001" customHeight="1" x14ac:dyDescent="0.15">
      <c r="B12" s="32"/>
      <c r="C12" s="32"/>
      <c r="D12" s="32"/>
      <c r="E12" s="32"/>
      <c r="F12" s="290" t="s">
        <v>55</v>
      </c>
      <c r="G12" s="290"/>
      <c r="I12" s="291"/>
      <c r="J12" s="291"/>
      <c r="K12" s="291"/>
      <c r="L12" s="291"/>
      <c r="M12" s="8"/>
    </row>
    <row r="13" spans="1:13" ht="20.100000000000001" customHeight="1" x14ac:dyDescent="0.15">
      <c r="B13" s="32"/>
      <c r="C13" s="32"/>
      <c r="D13" s="32"/>
      <c r="E13" s="32"/>
      <c r="F13" s="290" t="s">
        <v>26</v>
      </c>
      <c r="G13" s="290"/>
      <c r="I13" s="291"/>
      <c r="J13" s="291"/>
      <c r="K13" s="291"/>
      <c r="L13" s="291"/>
      <c r="M13" s="8"/>
    </row>
    <row r="14" spans="1:13" ht="20.100000000000001" customHeight="1" x14ac:dyDescent="0.15">
      <c r="B14" s="31"/>
      <c r="C14" s="31"/>
      <c r="D14" s="31"/>
      <c r="E14" s="31"/>
      <c r="F14" s="290" t="s">
        <v>27</v>
      </c>
      <c r="G14" s="290"/>
      <c r="I14" s="291"/>
      <c r="J14" s="291"/>
      <c r="K14" s="291"/>
      <c r="L14" s="291"/>
      <c r="M14" s="8"/>
    </row>
    <row r="15" spans="1:13" ht="20.100000000000001" customHeight="1" x14ac:dyDescent="0.15">
      <c r="B15" s="8"/>
      <c r="C15" s="8"/>
      <c r="D15" s="8"/>
      <c r="E15" s="8"/>
      <c r="F15" s="8"/>
      <c r="G15" s="8"/>
      <c r="H15" s="8"/>
      <c r="I15" s="8"/>
      <c r="J15" s="8"/>
      <c r="K15" s="8"/>
      <c r="L15" s="8"/>
      <c r="M15" s="8"/>
    </row>
    <row r="16" spans="1:13" ht="20.100000000000001" customHeight="1" x14ac:dyDescent="0.15">
      <c r="B16" s="37"/>
      <c r="C16" s="32"/>
      <c r="D16" s="32"/>
      <c r="E16" s="15"/>
      <c r="F16" s="32"/>
      <c r="G16" s="32"/>
      <c r="H16" s="32"/>
      <c r="I16" s="32"/>
      <c r="J16" s="32"/>
      <c r="K16" s="32"/>
      <c r="L16" s="32"/>
      <c r="M16" s="8"/>
    </row>
    <row r="17" spans="2:13" ht="20.100000000000001" customHeight="1" x14ac:dyDescent="0.15">
      <c r="B17" s="286" t="s">
        <v>333</v>
      </c>
      <c r="C17" s="286"/>
      <c r="D17" s="286"/>
      <c r="E17" s="286"/>
      <c r="F17" s="286"/>
      <c r="G17" s="286"/>
      <c r="H17" s="286"/>
      <c r="I17" s="286"/>
      <c r="J17" s="286"/>
      <c r="K17" s="286"/>
      <c r="L17" s="286"/>
      <c r="M17" s="8"/>
    </row>
    <row r="18" spans="2:13" ht="20.100000000000001" customHeight="1" x14ac:dyDescent="0.15">
      <c r="B18" s="286"/>
      <c r="C18" s="286"/>
      <c r="D18" s="286"/>
      <c r="E18" s="286"/>
      <c r="F18" s="286"/>
      <c r="G18" s="286"/>
      <c r="H18" s="286"/>
      <c r="I18" s="286"/>
      <c r="J18" s="286"/>
      <c r="K18" s="286"/>
      <c r="L18" s="286"/>
      <c r="M18" s="8"/>
    </row>
    <row r="19" spans="2:13" ht="20.100000000000001" customHeight="1" x14ac:dyDescent="0.15">
      <c r="B19" s="32"/>
      <c r="C19" s="32"/>
      <c r="D19" s="32"/>
      <c r="E19" s="32"/>
      <c r="F19" s="32"/>
      <c r="G19" s="32"/>
      <c r="H19" s="32"/>
      <c r="I19" s="32"/>
      <c r="J19" s="32"/>
      <c r="K19" s="32"/>
      <c r="L19" s="32"/>
      <c r="M19" s="8"/>
    </row>
    <row r="20" spans="2:13" ht="20.100000000000001" customHeight="1" x14ac:dyDescent="0.15">
      <c r="B20" s="306" t="s">
        <v>255</v>
      </c>
      <c r="C20" s="306"/>
      <c r="D20" s="306"/>
      <c r="E20" s="306"/>
      <c r="F20" s="306"/>
      <c r="G20" s="306"/>
      <c r="H20" s="306"/>
      <c r="I20" s="306"/>
      <c r="J20" s="306"/>
      <c r="K20" s="306"/>
      <c r="L20" s="306"/>
      <c r="M20" s="8"/>
    </row>
    <row r="21" spans="2:13" ht="20.100000000000001" customHeight="1" x14ac:dyDescent="0.15">
      <c r="B21" s="587"/>
      <c r="C21" s="587"/>
      <c r="D21" s="587"/>
      <c r="E21" s="587"/>
      <c r="F21" s="587"/>
      <c r="G21" s="587"/>
      <c r="H21" s="587"/>
      <c r="I21" s="587"/>
      <c r="J21" s="587"/>
      <c r="K21" s="587"/>
      <c r="L21" s="587"/>
      <c r="M21" s="8"/>
    </row>
    <row r="22" spans="2:13" ht="20.100000000000001" customHeight="1" x14ac:dyDescent="0.15">
      <c r="B22" s="587"/>
      <c r="C22" s="587"/>
      <c r="D22" s="587"/>
      <c r="E22" s="587"/>
      <c r="F22" s="587"/>
      <c r="G22" s="587"/>
      <c r="H22" s="587"/>
      <c r="I22" s="587"/>
      <c r="J22" s="587"/>
      <c r="K22" s="587"/>
      <c r="L22" s="587"/>
      <c r="M22" s="8"/>
    </row>
    <row r="23" spans="2:13" ht="20.100000000000001" customHeight="1" x14ac:dyDescent="0.15">
      <c r="B23" s="587"/>
      <c r="C23" s="587"/>
      <c r="D23" s="587"/>
      <c r="E23" s="587"/>
      <c r="F23" s="587"/>
      <c r="G23" s="587"/>
      <c r="H23" s="587"/>
      <c r="I23" s="587"/>
      <c r="J23" s="587"/>
      <c r="K23" s="587"/>
      <c r="L23" s="587"/>
      <c r="M23" s="8"/>
    </row>
    <row r="24" spans="2:13" ht="20.100000000000001" customHeight="1" x14ac:dyDescent="0.15">
      <c r="B24" s="587"/>
      <c r="C24" s="587"/>
      <c r="D24" s="587"/>
      <c r="E24" s="587"/>
      <c r="F24" s="587"/>
      <c r="G24" s="587"/>
      <c r="H24" s="587"/>
      <c r="I24" s="587"/>
      <c r="J24" s="587"/>
      <c r="K24" s="587"/>
      <c r="L24" s="587"/>
      <c r="M24" s="8"/>
    </row>
    <row r="25" spans="2:13" s="5" customFormat="1" ht="20.100000000000001" customHeight="1" x14ac:dyDescent="0.15">
      <c r="B25" s="587"/>
      <c r="C25" s="587"/>
      <c r="D25" s="587"/>
      <c r="E25" s="587"/>
      <c r="F25" s="587"/>
      <c r="G25" s="587"/>
      <c r="H25" s="587"/>
      <c r="I25" s="587"/>
      <c r="J25" s="587"/>
      <c r="K25" s="587"/>
      <c r="L25" s="587"/>
      <c r="M25" s="35"/>
    </row>
    <row r="26" spans="2:13" ht="20.100000000000001" customHeight="1" x14ac:dyDescent="0.15">
      <c r="B26" s="587"/>
      <c r="C26" s="587"/>
      <c r="D26" s="587"/>
      <c r="E26" s="587"/>
      <c r="F26" s="587"/>
      <c r="G26" s="587"/>
      <c r="H26" s="587"/>
      <c r="I26" s="587"/>
      <c r="J26" s="587"/>
      <c r="K26" s="587"/>
      <c r="L26" s="587"/>
      <c r="M26" s="8"/>
    </row>
    <row r="27" spans="2:13" ht="20.100000000000001" customHeight="1" x14ac:dyDescent="0.15">
      <c r="B27" s="587"/>
      <c r="C27" s="587"/>
      <c r="D27" s="587"/>
      <c r="E27" s="587"/>
      <c r="F27" s="587"/>
      <c r="G27" s="587"/>
      <c r="H27" s="587"/>
      <c r="I27" s="587"/>
      <c r="J27" s="587"/>
      <c r="K27" s="587"/>
      <c r="L27" s="587"/>
      <c r="M27" s="8"/>
    </row>
    <row r="28" spans="2:13" ht="20.100000000000001" customHeight="1" x14ac:dyDescent="0.15">
      <c r="B28" s="587"/>
      <c r="C28" s="587"/>
      <c r="D28" s="587"/>
      <c r="E28" s="587"/>
      <c r="F28" s="587"/>
      <c r="G28" s="587"/>
      <c r="H28" s="587"/>
      <c r="I28" s="587"/>
      <c r="J28" s="587"/>
      <c r="K28" s="587"/>
      <c r="L28" s="587"/>
      <c r="M28" s="8"/>
    </row>
    <row r="29" spans="2:13" ht="20.100000000000001" customHeight="1" x14ac:dyDescent="0.15">
      <c r="B29" s="8"/>
      <c r="C29" s="8"/>
      <c r="D29" s="8"/>
      <c r="E29" s="8"/>
      <c r="F29" s="288"/>
      <c r="G29" s="288"/>
      <c r="H29" s="35"/>
      <c r="I29" s="546"/>
      <c r="J29" s="546"/>
      <c r="K29" s="546"/>
      <c r="L29" s="546"/>
      <c r="M29" s="8"/>
    </row>
    <row r="30" spans="2:13" ht="20.100000000000001" customHeight="1" x14ac:dyDescent="0.15">
      <c r="B30" s="10"/>
      <c r="C30" s="10"/>
      <c r="D30" s="10"/>
      <c r="E30" s="10"/>
      <c r="F30" s="10"/>
      <c r="G30" s="10"/>
      <c r="H30" s="10"/>
      <c r="I30" s="10"/>
      <c r="J30" s="10"/>
      <c r="K30" s="10"/>
      <c r="L30" s="10"/>
      <c r="M30" s="8"/>
    </row>
    <row r="31" spans="2:13" ht="20.100000000000001" customHeight="1" x14ac:dyDescent="0.15">
      <c r="B31" s="8"/>
      <c r="C31" s="8"/>
      <c r="D31" s="8"/>
      <c r="E31" s="8"/>
      <c r="F31" s="7"/>
      <c r="G31" s="7"/>
      <c r="I31" s="8"/>
      <c r="J31" s="8"/>
      <c r="K31" s="8"/>
      <c r="L31" s="8"/>
      <c r="M31" s="8"/>
    </row>
    <row r="32" spans="2:13" ht="20.100000000000001" customHeight="1" x14ac:dyDescent="0.15">
      <c r="M32" s="12"/>
    </row>
    <row r="33" spans="2:13" ht="20.100000000000001" customHeight="1" x14ac:dyDescent="0.15">
      <c r="B33" s="8"/>
      <c r="C33" s="292"/>
      <c r="D33" s="292"/>
      <c r="E33" s="292"/>
      <c r="F33" s="340"/>
      <c r="G33" s="340"/>
      <c r="H33" s="340"/>
      <c r="I33" s="340"/>
      <c r="J33" s="340"/>
      <c r="K33" s="340"/>
      <c r="L33" s="38"/>
      <c r="M33" s="8"/>
    </row>
    <row r="34" spans="2:13" ht="20.100000000000001" customHeight="1" x14ac:dyDescent="0.15">
      <c r="C34" s="292"/>
      <c r="D34" s="292"/>
      <c r="E34" s="292"/>
      <c r="F34" s="340"/>
      <c r="G34" s="340"/>
      <c r="H34" s="340"/>
      <c r="I34" s="340"/>
      <c r="J34" s="340"/>
      <c r="K34" s="340"/>
      <c r="L34" s="3"/>
    </row>
    <row r="35" spans="2:13" ht="20.100000000000001" customHeight="1" x14ac:dyDescent="0.15">
      <c r="B35" s="8"/>
      <c r="C35" s="292"/>
      <c r="D35" s="292"/>
      <c r="E35" s="292"/>
      <c r="F35" s="340"/>
      <c r="G35" s="340"/>
      <c r="H35" s="340"/>
      <c r="I35" s="340"/>
      <c r="J35" s="340"/>
      <c r="K35" s="340"/>
      <c r="L35" s="8"/>
      <c r="M35" s="8"/>
    </row>
    <row r="36" spans="2:13" ht="20.100000000000001" customHeight="1" x14ac:dyDescent="0.15">
      <c r="C36" s="292"/>
      <c r="D36" s="292"/>
      <c r="E36" s="292"/>
      <c r="F36" s="340"/>
      <c r="G36" s="340"/>
      <c r="H36" s="340"/>
      <c r="I36" s="340"/>
      <c r="J36" s="340"/>
      <c r="K36" s="340"/>
      <c r="L36" s="13"/>
      <c r="M36" s="8"/>
    </row>
    <row r="37" spans="2:13" ht="20.100000000000001" customHeight="1" x14ac:dyDescent="0.15">
      <c r="C37" s="292"/>
      <c r="D37" s="292"/>
      <c r="E37" s="292"/>
      <c r="F37" s="340"/>
      <c r="G37" s="340"/>
      <c r="H37" s="340"/>
      <c r="I37" s="340"/>
      <c r="J37" s="340"/>
      <c r="K37" s="340"/>
      <c r="L37" s="13"/>
      <c r="M37" s="8"/>
    </row>
  </sheetData>
  <mergeCells count="23">
    <mergeCell ref="C34:E35"/>
    <mergeCell ref="F34:I37"/>
    <mergeCell ref="J34:K37"/>
    <mergeCell ref="C36:E37"/>
    <mergeCell ref="B17:L18"/>
    <mergeCell ref="B20:L20"/>
    <mergeCell ref="B21:L28"/>
    <mergeCell ref="F29:G29"/>
    <mergeCell ref="I29:L29"/>
    <mergeCell ref="C33:E33"/>
    <mergeCell ref="F33:I33"/>
    <mergeCell ref="J33:K33"/>
    <mergeCell ref="F12:G12"/>
    <mergeCell ref="I12:L12"/>
    <mergeCell ref="F13:G13"/>
    <mergeCell ref="I13:L13"/>
    <mergeCell ref="F14:G14"/>
    <mergeCell ref="I14:L14"/>
    <mergeCell ref="B4:L4"/>
    <mergeCell ref="K6:L6"/>
    <mergeCell ref="F11:G11"/>
    <mergeCell ref="I11:L11"/>
    <mergeCell ref="B8:L8"/>
  </mergeCells>
  <phoneticPr fontId="3"/>
  <pageMargins left="0.78740157480314965" right="0.39370078740157483" top="0.59055118110236227" bottom="0.59055118110236227" header="0.59055118110236227"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9"/>
  <sheetViews>
    <sheetView showGridLines="0" view="pageBreakPreview" zoomScaleNormal="100" zoomScaleSheetLayoutView="100" workbookViewId="0">
      <selection activeCell="A2" sqref="A2"/>
    </sheetView>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12.125" style="1" customWidth="1"/>
    <col min="9" max="9" width="2.125" style="1" customWidth="1"/>
    <col min="10" max="13" width="5.5" style="1" customWidth="1"/>
    <col min="14" max="14" width="2.125" style="1" customWidth="1"/>
    <col min="15" max="16384" width="13" style="1"/>
  </cols>
  <sheetData>
    <row r="1" spans="1:14" ht="20.100000000000001" customHeight="1" x14ac:dyDescent="0.15">
      <c r="A1" s="15" t="s">
        <v>285</v>
      </c>
      <c r="B1" s="36"/>
      <c r="C1" s="36"/>
    </row>
    <row r="4" spans="1:14" ht="20.100000000000001" customHeight="1" x14ac:dyDescent="0.15">
      <c r="B4" s="287" t="s">
        <v>28</v>
      </c>
      <c r="C4" s="287"/>
      <c r="D4" s="287"/>
      <c r="E4" s="287"/>
      <c r="F4" s="287"/>
      <c r="G4" s="287"/>
      <c r="H4" s="287"/>
      <c r="I4" s="287"/>
      <c r="J4" s="287"/>
      <c r="K4" s="287"/>
      <c r="L4" s="287"/>
      <c r="M4" s="287"/>
      <c r="N4" s="9"/>
    </row>
    <row r="6" spans="1:14" ht="20.100000000000001" customHeight="1" x14ac:dyDescent="0.15">
      <c r="M6" s="35" t="s">
        <v>18</v>
      </c>
    </row>
    <row r="8" spans="1:14" ht="20.100000000000001" customHeight="1" x14ac:dyDescent="0.15">
      <c r="B8" s="285" t="s">
        <v>19</v>
      </c>
      <c r="C8" s="285"/>
      <c r="D8" s="285"/>
      <c r="E8" s="285"/>
      <c r="F8" s="285"/>
      <c r="G8" s="285"/>
      <c r="H8" s="285"/>
      <c r="I8" s="285"/>
      <c r="J8" s="285"/>
      <c r="K8" s="285"/>
      <c r="L8" s="285"/>
      <c r="M8" s="285"/>
      <c r="N8" s="8"/>
    </row>
    <row r="9" spans="1:14" ht="20.100000000000001" customHeight="1" x14ac:dyDescent="0.15">
      <c r="B9" s="8"/>
      <c r="C9" s="8"/>
      <c r="D9" s="8"/>
      <c r="E9" s="8"/>
      <c r="F9" s="8"/>
      <c r="G9" s="8"/>
      <c r="H9" s="8"/>
      <c r="I9" s="8"/>
      <c r="J9" s="8"/>
      <c r="K9" s="8"/>
      <c r="L9" s="8"/>
      <c r="M9" s="8"/>
      <c r="N9" s="8"/>
    </row>
    <row r="10" spans="1:14" ht="31.9" customHeight="1" x14ac:dyDescent="0.15">
      <c r="B10" s="306" t="s">
        <v>275</v>
      </c>
      <c r="C10" s="306"/>
      <c r="D10" s="306"/>
      <c r="E10" s="306"/>
      <c r="F10" s="306"/>
      <c r="G10" s="306"/>
      <c r="H10" s="306"/>
      <c r="I10" s="306"/>
      <c r="J10" s="306"/>
      <c r="K10" s="306"/>
      <c r="L10" s="306"/>
      <c r="M10" s="306"/>
      <c r="N10" s="8"/>
    </row>
    <row r="11" spans="1:14" ht="20.100000000000001" customHeight="1" x14ac:dyDescent="0.15">
      <c r="B11" s="32"/>
      <c r="C11" s="32"/>
      <c r="D11" s="32"/>
      <c r="E11" s="32"/>
      <c r="F11" s="32"/>
      <c r="G11" s="32"/>
      <c r="H11" s="32"/>
      <c r="I11" s="32"/>
      <c r="J11" s="32"/>
      <c r="K11" s="32"/>
      <c r="L11" s="32"/>
      <c r="M11" s="32"/>
      <c r="N11" s="8"/>
    </row>
    <row r="12" spans="1:14" ht="20.100000000000001" customHeight="1" x14ac:dyDescent="0.15">
      <c r="B12" s="32"/>
      <c r="C12" s="32"/>
      <c r="D12" s="32"/>
      <c r="E12" s="32"/>
      <c r="F12" s="290" t="s">
        <v>24</v>
      </c>
      <c r="G12" s="290"/>
      <c r="H12" s="290"/>
      <c r="I12" s="290"/>
      <c r="J12" s="290"/>
      <c r="K12" s="290"/>
      <c r="L12" s="290"/>
      <c r="M12" s="290"/>
      <c r="N12" s="8"/>
    </row>
    <row r="13" spans="1:14" ht="20.100000000000001" customHeight="1" x14ac:dyDescent="0.15">
      <c r="B13" s="8"/>
      <c r="C13" s="8"/>
      <c r="D13" s="8"/>
      <c r="E13" s="8"/>
      <c r="F13" s="290" t="s">
        <v>25</v>
      </c>
      <c r="G13" s="290"/>
      <c r="H13" s="290"/>
      <c r="I13" s="290"/>
      <c r="J13" s="290"/>
      <c r="K13" s="290"/>
      <c r="L13" s="290"/>
      <c r="M13" s="290"/>
      <c r="N13" s="8"/>
    </row>
    <row r="14" spans="1:14" ht="20.100000000000001" customHeight="1" x14ac:dyDescent="0.15">
      <c r="B14" s="8"/>
      <c r="C14" s="8"/>
      <c r="D14" s="8"/>
      <c r="E14" s="8"/>
      <c r="F14" s="290" t="s">
        <v>26</v>
      </c>
      <c r="G14" s="290"/>
      <c r="H14" s="290"/>
      <c r="I14" s="290"/>
      <c r="J14" s="290"/>
      <c r="K14" s="290"/>
      <c r="L14" s="290"/>
      <c r="M14" s="290"/>
      <c r="N14" s="8"/>
    </row>
    <row r="15" spans="1:14" ht="20.100000000000001" customHeight="1" x14ac:dyDescent="0.15">
      <c r="B15" s="8"/>
      <c r="C15" s="8"/>
      <c r="D15" s="8"/>
      <c r="E15" s="8"/>
      <c r="F15" s="290" t="s">
        <v>27</v>
      </c>
      <c r="G15" s="290"/>
      <c r="H15" s="290"/>
      <c r="I15" s="290"/>
      <c r="J15" s="290"/>
      <c r="K15" s="290"/>
      <c r="L15" s="290"/>
      <c r="M15" s="290"/>
      <c r="N15" s="8"/>
    </row>
    <row r="16" spans="1:14" ht="20.100000000000001" customHeight="1" x14ac:dyDescent="0.15">
      <c r="B16" s="77" t="s">
        <v>29</v>
      </c>
      <c r="C16" s="8"/>
      <c r="D16" s="8"/>
      <c r="E16" s="8"/>
      <c r="F16" s="34"/>
      <c r="G16" s="34"/>
      <c r="H16" s="34"/>
      <c r="I16" s="34"/>
      <c r="J16" s="289"/>
      <c r="K16" s="289"/>
      <c r="L16" s="289"/>
      <c r="M16" s="289"/>
      <c r="N16" s="8"/>
    </row>
    <row r="17" spans="2:15" ht="20.100000000000001" customHeight="1" thickBot="1" x14ac:dyDescent="0.2">
      <c r="B17" s="300" t="s">
        <v>30</v>
      </c>
      <c r="C17" s="301"/>
      <c r="D17" s="300" t="s">
        <v>31</v>
      </c>
      <c r="E17" s="302"/>
      <c r="F17" s="302"/>
      <c r="G17" s="302"/>
      <c r="H17" s="302"/>
      <c r="I17" s="302"/>
      <c r="J17" s="302"/>
      <c r="K17" s="302"/>
      <c r="L17" s="302"/>
      <c r="M17" s="301"/>
    </row>
    <row r="18" spans="2:15" ht="20.100000000000001" customHeight="1" thickTop="1" x14ac:dyDescent="0.15">
      <c r="B18" s="295" t="s">
        <v>282</v>
      </c>
      <c r="C18" s="297"/>
      <c r="D18" s="295" t="s">
        <v>303</v>
      </c>
      <c r="E18" s="296"/>
      <c r="F18" s="296"/>
      <c r="G18" s="296"/>
      <c r="H18" s="296"/>
      <c r="I18" s="297"/>
      <c r="J18" s="78"/>
      <c r="K18" s="79" t="s">
        <v>32</v>
      </c>
      <c r="L18" s="80"/>
      <c r="M18" s="81" t="s">
        <v>33</v>
      </c>
    </row>
    <row r="19" spans="2:15" ht="20.100000000000001" customHeight="1" x14ac:dyDescent="0.15">
      <c r="B19" s="303" t="s">
        <v>286</v>
      </c>
      <c r="C19" s="305"/>
      <c r="D19" s="303" t="s">
        <v>303</v>
      </c>
      <c r="E19" s="304"/>
      <c r="F19" s="304"/>
      <c r="G19" s="304"/>
      <c r="H19" s="304"/>
      <c r="I19" s="305"/>
      <c r="J19" s="82"/>
      <c r="K19" s="83" t="s">
        <v>32</v>
      </c>
      <c r="L19" s="84"/>
      <c r="M19" s="85" t="s">
        <v>33</v>
      </c>
    </row>
    <row r="20" spans="2:15" ht="20.100000000000001" customHeight="1" x14ac:dyDescent="0.15">
      <c r="B20" s="303" t="s">
        <v>288</v>
      </c>
      <c r="C20" s="305"/>
      <c r="D20" s="303" t="s">
        <v>303</v>
      </c>
      <c r="E20" s="304"/>
      <c r="F20" s="304"/>
      <c r="G20" s="304"/>
      <c r="H20" s="304"/>
      <c r="I20" s="305"/>
      <c r="J20" s="82"/>
      <c r="K20" s="83" t="s">
        <v>32</v>
      </c>
      <c r="L20" s="84"/>
      <c r="M20" s="85" t="s">
        <v>33</v>
      </c>
    </row>
    <row r="21" spans="2:15" ht="20.100000000000001" customHeight="1" x14ac:dyDescent="0.15">
      <c r="B21" s="315" t="s">
        <v>314</v>
      </c>
      <c r="C21" s="315"/>
      <c r="D21" s="316"/>
      <c r="E21" s="316"/>
      <c r="F21" s="316"/>
      <c r="G21" s="316"/>
      <c r="H21" s="316"/>
      <c r="I21" s="316"/>
      <c r="J21" s="316"/>
      <c r="K21" s="316"/>
      <c r="L21" s="316"/>
      <c r="M21" s="316"/>
      <c r="N21" s="8"/>
    </row>
    <row r="22" spans="2:15" ht="20.100000000000001" customHeight="1" x14ac:dyDescent="0.15">
      <c r="B22" s="316"/>
      <c r="C22" s="316"/>
      <c r="D22" s="316"/>
      <c r="E22" s="316"/>
      <c r="F22" s="316"/>
      <c r="G22" s="316"/>
      <c r="H22" s="316"/>
      <c r="I22" s="316"/>
      <c r="J22" s="316"/>
      <c r="K22" s="316"/>
      <c r="L22" s="316"/>
      <c r="M22" s="316"/>
      <c r="N22" s="8"/>
    </row>
    <row r="23" spans="2:15" ht="20.100000000000001" customHeight="1" x14ac:dyDescent="0.15">
      <c r="B23" s="316"/>
      <c r="C23" s="316"/>
      <c r="D23" s="316"/>
      <c r="E23" s="316"/>
      <c r="F23" s="316"/>
      <c r="G23" s="316"/>
      <c r="H23" s="316"/>
      <c r="I23" s="316"/>
      <c r="J23" s="316"/>
      <c r="K23" s="316"/>
      <c r="L23" s="316"/>
      <c r="M23" s="316"/>
    </row>
    <row r="24" spans="2:15" ht="20.100000000000001" customHeight="1" x14ac:dyDescent="0.15">
      <c r="B24" s="77" t="s">
        <v>270</v>
      </c>
      <c r="C24" s="86"/>
      <c r="D24" s="86"/>
      <c r="E24" s="86"/>
      <c r="F24" s="87"/>
      <c r="G24" s="87"/>
      <c r="H24" s="87"/>
      <c r="I24" s="87"/>
      <c r="J24" s="87"/>
      <c r="K24" s="87"/>
      <c r="L24" s="87"/>
    </row>
    <row r="25" spans="2:15" ht="20.100000000000001" customHeight="1" thickBot="1" x14ac:dyDescent="0.2">
      <c r="B25" s="317" t="s">
        <v>34</v>
      </c>
      <c r="C25" s="317"/>
      <c r="D25" s="317"/>
      <c r="E25" s="317"/>
      <c r="F25" s="317"/>
      <c r="G25" s="298" t="s">
        <v>35</v>
      </c>
      <c r="H25" s="298"/>
      <c r="I25" s="298" t="s">
        <v>36</v>
      </c>
      <c r="J25" s="298"/>
      <c r="K25" s="298"/>
      <c r="L25" s="298"/>
      <c r="M25" s="298"/>
      <c r="N25" s="87"/>
      <c r="O25" s="87"/>
    </row>
    <row r="26" spans="2:15" ht="20.100000000000001" customHeight="1" thickTop="1" x14ac:dyDescent="0.15">
      <c r="B26" s="318"/>
      <c r="C26" s="318"/>
      <c r="D26" s="318"/>
      <c r="E26" s="318"/>
      <c r="F26" s="318"/>
      <c r="G26" s="299"/>
      <c r="H26" s="299"/>
      <c r="I26" s="299"/>
      <c r="J26" s="299"/>
      <c r="K26" s="299"/>
      <c r="L26" s="299"/>
      <c r="M26" s="299"/>
      <c r="N26" s="87"/>
      <c r="O26" s="87"/>
    </row>
    <row r="27" spans="2:15" ht="20.100000000000001" customHeight="1" x14ac:dyDescent="0.15">
      <c r="B27" s="294"/>
      <c r="C27" s="294"/>
      <c r="D27" s="294"/>
      <c r="E27" s="294"/>
      <c r="F27" s="294"/>
      <c r="G27" s="293"/>
      <c r="H27" s="293"/>
      <c r="I27" s="293"/>
      <c r="J27" s="293"/>
      <c r="K27" s="293"/>
      <c r="L27" s="293"/>
      <c r="M27" s="293"/>
      <c r="N27" s="87"/>
    </row>
    <row r="28" spans="2:15" ht="20.100000000000001" customHeight="1" x14ac:dyDescent="0.15">
      <c r="B28" s="294"/>
      <c r="C28" s="294"/>
      <c r="D28" s="294"/>
      <c r="E28" s="294"/>
      <c r="F28" s="294"/>
      <c r="G28" s="293"/>
      <c r="H28" s="293"/>
      <c r="I28" s="293"/>
      <c r="J28" s="293"/>
      <c r="K28" s="293"/>
      <c r="L28" s="293"/>
      <c r="M28" s="293"/>
      <c r="N28" s="87"/>
    </row>
    <row r="29" spans="2:15" ht="20.100000000000001" customHeight="1" x14ac:dyDescent="0.15">
      <c r="B29" s="294"/>
      <c r="C29" s="294"/>
      <c r="D29" s="294"/>
      <c r="E29" s="294"/>
      <c r="F29" s="294"/>
      <c r="G29" s="293"/>
      <c r="H29" s="293"/>
      <c r="I29" s="293"/>
      <c r="J29" s="293"/>
      <c r="K29" s="293"/>
      <c r="L29" s="293"/>
      <c r="M29" s="293"/>
      <c r="N29" s="87"/>
    </row>
    <row r="30" spans="2:15" ht="20.100000000000001" customHeight="1" x14ac:dyDescent="0.15">
      <c r="B30" s="294"/>
      <c r="C30" s="294"/>
      <c r="D30" s="294"/>
      <c r="E30" s="294"/>
      <c r="F30" s="294"/>
      <c r="G30" s="293"/>
      <c r="H30" s="293"/>
      <c r="I30" s="293"/>
      <c r="J30" s="293"/>
      <c r="K30" s="293"/>
      <c r="L30" s="293"/>
      <c r="M30" s="293"/>
      <c r="N30" s="87"/>
    </row>
    <row r="31" spans="2:15" ht="20.100000000000001" customHeight="1" x14ac:dyDescent="0.15">
      <c r="B31" s="294"/>
      <c r="C31" s="294"/>
      <c r="D31" s="294"/>
      <c r="E31" s="294"/>
      <c r="F31" s="294"/>
      <c r="G31" s="293"/>
      <c r="H31" s="293"/>
      <c r="I31" s="293"/>
      <c r="J31" s="293"/>
      <c r="K31" s="293"/>
      <c r="L31" s="293"/>
      <c r="M31" s="293"/>
      <c r="N31" s="87"/>
    </row>
    <row r="32" spans="2:15" ht="20.100000000000001" customHeight="1" x14ac:dyDescent="0.15">
      <c r="B32" s="294"/>
      <c r="C32" s="294"/>
      <c r="D32" s="294"/>
      <c r="E32" s="294"/>
      <c r="F32" s="294"/>
      <c r="G32" s="293"/>
      <c r="H32" s="293"/>
      <c r="I32" s="293"/>
      <c r="J32" s="293"/>
      <c r="K32" s="293"/>
      <c r="L32" s="293"/>
      <c r="M32" s="293"/>
      <c r="N32" s="87"/>
    </row>
    <row r="33" spans="2:14" ht="20.100000000000001" customHeight="1" x14ac:dyDescent="0.15">
      <c r="B33" s="294"/>
      <c r="C33" s="294"/>
      <c r="D33" s="294"/>
      <c r="E33" s="294"/>
      <c r="F33" s="294"/>
      <c r="G33" s="293"/>
      <c r="H33" s="293"/>
      <c r="I33" s="293"/>
      <c r="J33" s="293"/>
      <c r="K33" s="293"/>
      <c r="L33" s="293"/>
      <c r="M33" s="293"/>
      <c r="N33" s="87"/>
    </row>
    <row r="34" spans="2:14" ht="13.35" customHeight="1" x14ac:dyDescent="0.15">
      <c r="B34" s="77"/>
      <c r="C34" s="77"/>
      <c r="D34" s="77"/>
      <c r="E34" s="77"/>
      <c r="F34" s="77"/>
      <c r="G34" s="77"/>
      <c r="H34" s="77"/>
      <c r="I34" s="77"/>
      <c r="J34" s="77"/>
      <c r="K34" s="77"/>
      <c r="L34" s="77"/>
    </row>
    <row r="35" spans="2:14" ht="20.100000000000001" customHeight="1" x14ac:dyDescent="0.15">
      <c r="B35" s="77" t="s">
        <v>37</v>
      </c>
      <c r="C35" s="77"/>
      <c r="D35" s="77"/>
      <c r="E35" s="77"/>
      <c r="F35" s="77"/>
      <c r="G35" s="77"/>
      <c r="H35" s="77"/>
      <c r="I35" s="77"/>
      <c r="J35" s="77"/>
      <c r="K35" s="77"/>
      <c r="L35" s="77"/>
    </row>
    <row r="36" spans="2:14" ht="20.100000000000001" customHeight="1" x14ac:dyDescent="0.15">
      <c r="B36" s="307" t="s">
        <v>38</v>
      </c>
      <c r="C36" s="308"/>
      <c r="D36" s="309"/>
      <c r="E36" s="310"/>
      <c r="F36" s="310"/>
      <c r="G36" s="310"/>
      <c r="H36" s="310"/>
      <c r="I36" s="310"/>
      <c r="J36" s="310"/>
      <c r="K36" s="310"/>
      <c r="L36" s="310"/>
      <c r="M36" s="311"/>
    </row>
    <row r="37" spans="2:14" ht="20.100000000000001" customHeight="1" x14ac:dyDescent="0.15">
      <c r="B37" s="307" t="s">
        <v>39</v>
      </c>
      <c r="C37" s="308"/>
      <c r="D37" s="312"/>
      <c r="E37" s="313"/>
      <c r="F37" s="313"/>
      <c r="G37" s="313"/>
      <c r="H37" s="313"/>
      <c r="I37" s="313"/>
      <c r="J37" s="313"/>
      <c r="K37" s="313"/>
      <c r="L37" s="313"/>
      <c r="M37" s="314"/>
    </row>
    <row r="38" spans="2:14" ht="20.100000000000001" customHeight="1" x14ac:dyDescent="0.15">
      <c r="B38" s="307" t="s">
        <v>40</v>
      </c>
      <c r="C38" s="308"/>
      <c r="D38" s="312"/>
      <c r="E38" s="313"/>
      <c r="F38" s="313"/>
      <c r="G38" s="313"/>
      <c r="H38" s="313"/>
      <c r="I38" s="313"/>
      <c r="J38" s="313"/>
      <c r="K38" s="313"/>
      <c r="L38" s="313"/>
      <c r="M38" s="314"/>
    </row>
    <row r="39" spans="2:14" ht="20.100000000000001" customHeight="1" x14ac:dyDescent="0.15">
      <c r="B39" s="307" t="s">
        <v>41</v>
      </c>
      <c r="C39" s="308"/>
      <c r="D39" s="312"/>
      <c r="E39" s="313"/>
      <c r="F39" s="313"/>
      <c r="G39" s="313"/>
      <c r="H39" s="313"/>
      <c r="I39" s="313"/>
      <c r="J39" s="313"/>
      <c r="K39" s="313"/>
      <c r="L39" s="313"/>
      <c r="M39" s="314"/>
    </row>
  </sheetData>
  <mergeCells count="56">
    <mergeCell ref="B29:F29"/>
    <mergeCell ref="G29:H29"/>
    <mergeCell ref="B21:M23"/>
    <mergeCell ref="B18:C18"/>
    <mergeCell ref="B19:C19"/>
    <mergeCell ref="B20:C20"/>
    <mergeCell ref="G27:H27"/>
    <mergeCell ref="G28:H28"/>
    <mergeCell ref="I25:M25"/>
    <mergeCell ref="I26:M26"/>
    <mergeCell ref="I27:M27"/>
    <mergeCell ref="I28:M28"/>
    <mergeCell ref="I29:M29"/>
    <mergeCell ref="B25:F25"/>
    <mergeCell ref="B26:F26"/>
    <mergeCell ref="B27:F27"/>
    <mergeCell ref="B39:C39"/>
    <mergeCell ref="B36:C36"/>
    <mergeCell ref="B37:C37"/>
    <mergeCell ref="B30:F30"/>
    <mergeCell ref="D36:M36"/>
    <mergeCell ref="D37:M37"/>
    <mergeCell ref="D38:M38"/>
    <mergeCell ref="D39:M39"/>
    <mergeCell ref="I30:M30"/>
    <mergeCell ref="G30:H30"/>
    <mergeCell ref="B38:C38"/>
    <mergeCell ref="B31:F31"/>
    <mergeCell ref="G31:H31"/>
    <mergeCell ref="I31:M31"/>
    <mergeCell ref="B32:F32"/>
    <mergeCell ref="G32:H32"/>
    <mergeCell ref="F15:G15"/>
    <mergeCell ref="B4:M4"/>
    <mergeCell ref="B10:M10"/>
    <mergeCell ref="F12:G12"/>
    <mergeCell ref="F13:G13"/>
    <mergeCell ref="H12:M12"/>
    <mergeCell ref="H13:M13"/>
    <mergeCell ref="B8:M8"/>
    <mergeCell ref="I32:M32"/>
    <mergeCell ref="B33:F33"/>
    <mergeCell ref="G33:H33"/>
    <mergeCell ref="I33:M33"/>
    <mergeCell ref="H14:M14"/>
    <mergeCell ref="H15:M15"/>
    <mergeCell ref="J16:M16"/>
    <mergeCell ref="D18:I18"/>
    <mergeCell ref="B28:F28"/>
    <mergeCell ref="G25:H25"/>
    <mergeCell ref="G26:H26"/>
    <mergeCell ref="B17:C17"/>
    <mergeCell ref="D17:M17"/>
    <mergeCell ref="D19:I19"/>
    <mergeCell ref="D20:I20"/>
    <mergeCell ref="F14:G14"/>
  </mergeCells>
  <phoneticPr fontId="3"/>
  <pageMargins left="0.78740157480314965" right="0.39370078740157483" top="0.59055118110236227" bottom="0.59055118110236227" header="0.59055118110236227"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showGridLines="0" view="pageBreakPreview" zoomScaleNormal="100" zoomScaleSheetLayoutView="100" workbookViewId="0">
      <selection activeCell="A2" sqref="A2"/>
    </sheetView>
  </sheetViews>
  <sheetFormatPr defaultColWidth="13" defaultRowHeight="20.100000000000001" customHeight="1" x14ac:dyDescent="0.15"/>
  <cols>
    <col min="1" max="1" width="2.125" style="1" customWidth="1"/>
    <col min="2" max="2" width="8.5" style="1" bestFit="1" customWidth="1"/>
    <col min="3" max="3" width="12.5" style="1" customWidth="1"/>
    <col min="4" max="4" width="18.5" style="1" customWidth="1"/>
    <col min="5" max="5" width="13.75" style="1" customWidth="1"/>
    <col min="6" max="6" width="30.5" style="1" customWidth="1"/>
    <col min="7" max="7" width="2.125" style="1" customWidth="1"/>
    <col min="8" max="16384" width="13" style="1"/>
  </cols>
  <sheetData>
    <row r="1" spans="1:7" ht="20.100000000000001" customHeight="1" x14ac:dyDescent="0.15">
      <c r="A1" s="15" t="s">
        <v>289</v>
      </c>
      <c r="B1" s="36"/>
      <c r="C1" s="36"/>
    </row>
    <row r="3" spans="1:7" ht="20.100000000000001" customHeight="1" x14ac:dyDescent="0.15">
      <c r="B3" s="287" t="s">
        <v>42</v>
      </c>
      <c r="C3" s="287"/>
      <c r="D3" s="287"/>
      <c r="E3" s="287"/>
      <c r="F3" s="287"/>
      <c r="G3" s="9"/>
    </row>
    <row r="5" spans="1:7" ht="20.100000000000001" customHeight="1" x14ac:dyDescent="0.15">
      <c r="F5" s="35" t="s">
        <v>18</v>
      </c>
    </row>
    <row r="6" spans="1:7" ht="20.100000000000001" customHeight="1" x14ac:dyDescent="0.15">
      <c r="B6" s="285" t="s">
        <v>19</v>
      </c>
      <c r="C6" s="285"/>
      <c r="D6" s="285"/>
      <c r="E6" s="285"/>
      <c r="F6" s="285"/>
      <c r="G6" s="8"/>
    </row>
    <row r="7" spans="1:7" ht="20.100000000000001" customHeight="1" x14ac:dyDescent="0.15">
      <c r="B7" s="32"/>
      <c r="C7" s="32"/>
      <c r="D7" s="32"/>
      <c r="E7" s="32"/>
      <c r="F7" s="32"/>
      <c r="G7" s="8"/>
    </row>
    <row r="8" spans="1:7" ht="20.100000000000001" customHeight="1" x14ac:dyDescent="0.15">
      <c r="B8" s="32"/>
      <c r="C8" s="32"/>
      <c r="D8" s="32"/>
      <c r="E8" s="7" t="s">
        <v>24</v>
      </c>
      <c r="F8" s="7"/>
      <c r="G8" s="8"/>
    </row>
    <row r="9" spans="1:7" ht="20.100000000000001" customHeight="1" x14ac:dyDescent="0.15">
      <c r="B9" s="8"/>
      <c r="C9" s="8"/>
      <c r="D9" s="8"/>
      <c r="E9" s="7" t="s">
        <v>25</v>
      </c>
      <c r="F9" s="7"/>
      <c r="G9" s="8"/>
    </row>
    <row r="10" spans="1:7" ht="20.100000000000001" customHeight="1" x14ac:dyDescent="0.15">
      <c r="B10" s="8"/>
      <c r="C10" s="8"/>
      <c r="D10" s="8"/>
      <c r="E10" s="7" t="s">
        <v>26</v>
      </c>
      <c r="F10" s="7"/>
      <c r="G10" s="8"/>
    </row>
    <row r="11" spans="1:7" ht="20.100000000000001" customHeight="1" x14ac:dyDescent="0.15">
      <c r="B11" s="8"/>
      <c r="C11" s="8"/>
      <c r="D11" s="8"/>
      <c r="E11" s="7"/>
      <c r="F11" s="7"/>
      <c r="G11" s="8"/>
    </row>
    <row r="12" spans="1:7" ht="20.100000000000001" customHeight="1" x14ac:dyDescent="0.15">
      <c r="B12" s="6" t="s">
        <v>43</v>
      </c>
      <c r="C12" s="322" t="s">
        <v>276</v>
      </c>
      <c r="D12" s="322"/>
      <c r="E12" s="322"/>
      <c r="F12" s="322"/>
    </row>
    <row r="13" spans="1:7" ht="20.100000000000001" customHeight="1" x14ac:dyDescent="0.15">
      <c r="B13" s="16"/>
      <c r="C13" s="16"/>
      <c r="D13" s="16"/>
      <c r="E13" s="16"/>
      <c r="F13" s="3"/>
    </row>
    <row r="14" spans="1:7" ht="20.100000000000001" customHeight="1" thickBot="1" x14ac:dyDescent="0.2">
      <c r="B14" s="43" t="s">
        <v>44</v>
      </c>
      <c r="C14" s="43" t="s">
        <v>45</v>
      </c>
      <c r="D14" s="323" t="s">
        <v>46</v>
      </c>
      <c r="E14" s="324"/>
      <c r="F14" s="325"/>
    </row>
    <row r="15" spans="1:7" ht="50.1" customHeight="1" thickTop="1" x14ac:dyDescent="0.15">
      <c r="B15" s="21"/>
      <c r="C15" s="21"/>
      <c r="D15" s="326"/>
      <c r="E15" s="327"/>
      <c r="F15" s="328"/>
    </row>
    <row r="16" spans="1:7" ht="50.1" customHeight="1" x14ac:dyDescent="0.15">
      <c r="B16" s="22"/>
      <c r="C16" s="22"/>
      <c r="D16" s="319"/>
      <c r="E16" s="320"/>
      <c r="F16" s="321"/>
    </row>
    <row r="17" spans="2:8" ht="50.1" customHeight="1" x14ac:dyDescent="0.15">
      <c r="B17" s="22"/>
      <c r="C17" s="22"/>
      <c r="D17" s="319"/>
      <c r="E17" s="320"/>
      <c r="F17" s="321"/>
    </row>
    <row r="18" spans="2:8" ht="50.1" customHeight="1" x14ac:dyDescent="0.15">
      <c r="B18" s="41"/>
      <c r="C18" s="41"/>
      <c r="D18" s="319"/>
      <c r="E18" s="320"/>
      <c r="F18" s="321"/>
    </row>
    <row r="19" spans="2:8" ht="50.1" customHeight="1" x14ac:dyDescent="0.15">
      <c r="B19" s="41"/>
      <c r="C19" s="41"/>
      <c r="D19" s="319"/>
      <c r="E19" s="320"/>
      <c r="F19" s="321"/>
    </row>
    <row r="20" spans="2:8" ht="50.1" customHeight="1" x14ac:dyDescent="0.15">
      <c r="B20" s="41"/>
      <c r="C20" s="41"/>
      <c r="D20" s="319"/>
      <c r="E20" s="320"/>
      <c r="F20" s="321"/>
    </row>
    <row r="21" spans="2:8" ht="50.1" customHeight="1" x14ac:dyDescent="0.15">
      <c r="B21" s="26"/>
      <c r="C21" s="33"/>
      <c r="D21" s="319"/>
      <c r="E21" s="320"/>
      <c r="F21" s="321"/>
    </row>
    <row r="22" spans="2:8" ht="50.1" customHeight="1" x14ac:dyDescent="0.15">
      <c r="B22" s="41"/>
      <c r="C22" s="41"/>
      <c r="D22" s="319"/>
      <c r="E22" s="320"/>
      <c r="F22" s="321"/>
    </row>
    <row r="23" spans="2:8" ht="50.1" customHeight="1" x14ac:dyDescent="0.15">
      <c r="B23" s="41"/>
      <c r="C23" s="41"/>
      <c r="D23" s="319"/>
      <c r="E23" s="320"/>
      <c r="F23" s="321"/>
    </row>
    <row r="24" spans="2:8" ht="50.1" customHeight="1" x14ac:dyDescent="0.15">
      <c r="B24" s="26"/>
      <c r="C24" s="33"/>
      <c r="D24" s="319"/>
      <c r="E24" s="320"/>
      <c r="F24" s="321"/>
    </row>
    <row r="25" spans="2:8" ht="20.100000000000001" customHeight="1" x14ac:dyDescent="0.15">
      <c r="B25" s="20"/>
      <c r="C25" s="20"/>
      <c r="D25" s="20"/>
      <c r="E25" s="20"/>
      <c r="F25" s="18"/>
      <c r="G25" s="18"/>
      <c r="H25" s="18"/>
    </row>
    <row r="26" spans="2:8" ht="20.100000000000001" customHeight="1" x14ac:dyDescent="0.15">
      <c r="B26" s="20"/>
      <c r="C26" s="20"/>
      <c r="D26" s="20"/>
      <c r="E26" s="20"/>
      <c r="F26" s="18"/>
      <c r="G26" s="18"/>
      <c r="H26" s="18"/>
    </row>
    <row r="27" spans="2:8" ht="20.100000000000001" customHeight="1" x14ac:dyDescent="0.15">
      <c r="B27" s="20"/>
      <c r="C27" s="20"/>
      <c r="D27" s="20"/>
      <c r="E27" s="20"/>
      <c r="F27" s="18"/>
      <c r="G27" s="18"/>
    </row>
    <row r="28" spans="2:8" ht="20.100000000000001" customHeight="1" x14ac:dyDescent="0.15">
      <c r="B28" s="20"/>
      <c r="C28" s="20"/>
      <c r="D28" s="20"/>
      <c r="E28" s="20"/>
      <c r="F28" s="18"/>
      <c r="G28" s="18"/>
    </row>
    <row r="29" spans="2:8" ht="20.100000000000001" customHeight="1" x14ac:dyDescent="0.15">
      <c r="B29" s="20"/>
      <c r="C29" s="20"/>
      <c r="D29" s="20"/>
      <c r="E29" s="20"/>
      <c r="F29" s="18"/>
      <c r="G29" s="18"/>
    </row>
    <row r="30" spans="2:8" ht="20.100000000000001" customHeight="1" x14ac:dyDescent="0.15">
      <c r="B30" s="20"/>
      <c r="C30" s="20"/>
      <c r="D30" s="20"/>
      <c r="E30" s="20"/>
      <c r="F30" s="18"/>
      <c r="G30" s="18"/>
    </row>
    <row r="31" spans="2:8" ht="20.100000000000001" customHeight="1" x14ac:dyDescent="0.15">
      <c r="B31" s="16"/>
      <c r="C31" s="16"/>
      <c r="D31" s="16"/>
      <c r="E31" s="16"/>
    </row>
    <row r="32" spans="2:8" ht="20.100000000000001" customHeight="1" x14ac:dyDescent="0.15">
      <c r="B32" s="16"/>
      <c r="C32" s="16"/>
      <c r="D32" s="16"/>
      <c r="E32" s="16"/>
    </row>
    <row r="33" spans="2:6" ht="20.100000000000001" customHeight="1" x14ac:dyDescent="0.15">
      <c r="B33" s="19"/>
      <c r="C33" s="19"/>
      <c r="D33" s="16"/>
      <c r="E33" s="16"/>
      <c r="F33" s="16"/>
    </row>
    <row r="34" spans="2:6" ht="20.100000000000001" customHeight="1" x14ac:dyDescent="0.15">
      <c r="B34" s="19"/>
      <c r="C34" s="19"/>
      <c r="D34" s="16"/>
      <c r="E34" s="16"/>
      <c r="F34" s="16"/>
    </row>
    <row r="35" spans="2:6" ht="20.100000000000001" customHeight="1" x14ac:dyDescent="0.15">
      <c r="B35" s="19"/>
      <c r="C35" s="19"/>
      <c r="D35" s="16"/>
      <c r="E35" s="16"/>
      <c r="F35" s="16"/>
    </row>
    <row r="36" spans="2:6" ht="20.100000000000001" customHeight="1" x14ac:dyDescent="0.15">
      <c r="B36" s="19"/>
      <c r="C36" s="19"/>
      <c r="D36" s="16"/>
      <c r="E36" s="16"/>
      <c r="F36" s="16"/>
    </row>
  </sheetData>
  <mergeCells count="14">
    <mergeCell ref="B3:F3"/>
    <mergeCell ref="C12:F12"/>
    <mergeCell ref="B6:F6"/>
    <mergeCell ref="D14:F14"/>
    <mergeCell ref="D15:F15"/>
    <mergeCell ref="D21:F21"/>
    <mergeCell ref="D22:F22"/>
    <mergeCell ref="D23:F23"/>
    <mergeCell ref="D24:F24"/>
    <mergeCell ref="D16:F16"/>
    <mergeCell ref="D17:F17"/>
    <mergeCell ref="D18:F18"/>
    <mergeCell ref="D19:F19"/>
    <mergeCell ref="D20:F20"/>
  </mergeCells>
  <phoneticPr fontId="3"/>
  <pageMargins left="0.78740157480314965" right="0.39370078740157483" top="0.59055118110236227" bottom="0.59055118110236227" header="0.59055118110236227"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7"/>
  <sheetViews>
    <sheetView showGridLines="0" view="pageBreakPreview" zoomScaleNormal="100" zoomScaleSheetLayoutView="100" workbookViewId="0">
      <selection activeCell="A2" sqref="A2"/>
    </sheetView>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5" style="1" customWidth="1"/>
    <col min="10" max="10" width="9.5" style="1" customWidth="1"/>
    <col min="11" max="11" width="15" style="1" customWidth="1"/>
    <col min="12" max="12" width="7.5" style="1" customWidth="1"/>
    <col min="13" max="13" width="2.125" style="1" customWidth="1"/>
    <col min="14" max="16384" width="13" style="1"/>
  </cols>
  <sheetData>
    <row r="1" spans="1:13" ht="20.100000000000001" customHeight="1" x14ac:dyDescent="0.15">
      <c r="A1" s="15" t="s">
        <v>293</v>
      </c>
      <c r="B1" s="36"/>
      <c r="C1" s="36"/>
    </row>
    <row r="2" spans="1:13" ht="18" customHeight="1" x14ac:dyDescent="0.15"/>
    <row r="3" spans="1:13" ht="18" customHeight="1" x14ac:dyDescent="0.15">
      <c r="B3" s="287" t="s">
        <v>47</v>
      </c>
      <c r="C3" s="287"/>
      <c r="D3" s="287"/>
      <c r="E3" s="287"/>
      <c r="F3" s="287"/>
      <c r="G3" s="287"/>
      <c r="H3" s="287"/>
      <c r="I3" s="287"/>
      <c r="J3" s="287"/>
      <c r="K3" s="287"/>
      <c r="L3" s="287"/>
      <c r="M3" s="9"/>
    </row>
    <row r="4" spans="1:13" ht="18" customHeight="1" x14ac:dyDescent="0.15"/>
    <row r="5" spans="1:13" ht="18" customHeight="1" x14ac:dyDescent="0.15">
      <c r="K5" s="288" t="s">
        <v>18</v>
      </c>
      <c r="L5" s="288"/>
    </row>
    <row r="6" spans="1:13" ht="18" customHeight="1" x14ac:dyDescent="0.15"/>
    <row r="7" spans="1:13" ht="18" customHeight="1" x14ac:dyDescent="0.15">
      <c r="B7" s="285" t="s">
        <v>19</v>
      </c>
      <c r="C7" s="285"/>
      <c r="D7" s="285"/>
      <c r="E7" s="285"/>
      <c r="F7" s="285"/>
      <c r="G7" s="285"/>
      <c r="H7" s="285"/>
      <c r="I7" s="285"/>
      <c r="J7" s="285"/>
      <c r="K7" s="285"/>
      <c r="L7" s="285"/>
      <c r="M7" s="8"/>
    </row>
    <row r="8" spans="1:13" ht="18" customHeight="1" x14ac:dyDescent="0.15">
      <c r="B8" s="15"/>
      <c r="C8" s="15"/>
      <c r="D8" s="15"/>
      <c r="E8" s="15"/>
      <c r="F8" s="8"/>
      <c r="G8" s="8"/>
      <c r="H8" s="8"/>
      <c r="I8" s="8"/>
      <c r="J8" s="8"/>
      <c r="K8" s="8"/>
      <c r="L8" s="8"/>
      <c r="M8" s="8"/>
    </row>
    <row r="9" spans="1:13" ht="18" customHeight="1" x14ac:dyDescent="0.15">
      <c r="B9" s="286" t="s">
        <v>277</v>
      </c>
      <c r="C9" s="286"/>
      <c r="D9" s="286"/>
      <c r="E9" s="286"/>
      <c r="F9" s="286"/>
      <c r="G9" s="286"/>
      <c r="H9" s="286"/>
      <c r="I9" s="286"/>
      <c r="J9" s="286"/>
      <c r="K9" s="286"/>
      <c r="L9" s="286"/>
      <c r="M9" s="8"/>
    </row>
    <row r="10" spans="1:13" ht="18" customHeight="1" x14ac:dyDescent="0.15">
      <c r="B10" s="286"/>
      <c r="C10" s="286"/>
      <c r="D10" s="286"/>
      <c r="E10" s="286"/>
      <c r="F10" s="286"/>
      <c r="G10" s="286"/>
      <c r="H10" s="286"/>
      <c r="I10" s="286"/>
      <c r="J10" s="286"/>
      <c r="K10" s="286"/>
      <c r="L10" s="286"/>
      <c r="M10" s="8"/>
    </row>
    <row r="11" spans="1:13" ht="18" customHeight="1" x14ac:dyDescent="0.15">
      <c r="B11" s="286"/>
      <c r="C11" s="286"/>
      <c r="D11" s="286"/>
      <c r="E11" s="286"/>
      <c r="F11" s="286"/>
      <c r="G11" s="286"/>
      <c r="H11" s="286"/>
      <c r="I11" s="286"/>
      <c r="J11" s="286"/>
      <c r="K11" s="286"/>
      <c r="L11" s="286"/>
      <c r="M11" s="8"/>
    </row>
    <row r="12" spans="1:13" ht="18" customHeight="1" x14ac:dyDescent="0.15">
      <c r="B12" s="286"/>
      <c r="C12" s="286"/>
      <c r="D12" s="286"/>
      <c r="E12" s="286"/>
      <c r="F12" s="286"/>
      <c r="G12" s="286"/>
      <c r="H12" s="286"/>
      <c r="I12" s="286"/>
      <c r="J12" s="286"/>
      <c r="K12" s="286"/>
      <c r="L12" s="286"/>
      <c r="M12" s="8"/>
    </row>
    <row r="13" spans="1:13" ht="18" customHeight="1" x14ac:dyDescent="0.15">
      <c r="B13" s="286"/>
      <c r="C13" s="286"/>
      <c r="D13" s="286"/>
      <c r="E13" s="286"/>
      <c r="F13" s="286"/>
      <c r="G13" s="286"/>
      <c r="H13" s="286"/>
      <c r="I13" s="286"/>
      <c r="J13" s="286"/>
      <c r="K13" s="286"/>
      <c r="L13" s="286"/>
      <c r="M13" s="8"/>
    </row>
    <row r="14" spans="1:13" ht="18" customHeight="1" x14ac:dyDescent="0.15">
      <c r="B14" s="292" t="s">
        <v>48</v>
      </c>
      <c r="C14" s="292"/>
      <c r="D14" s="292"/>
      <c r="E14" s="292"/>
      <c r="F14" s="292"/>
      <c r="G14" s="292"/>
      <c r="H14" s="292"/>
      <c r="I14" s="292"/>
      <c r="J14" s="292"/>
      <c r="K14" s="292"/>
      <c r="L14" s="292"/>
      <c r="M14" s="8"/>
    </row>
    <row r="15" spans="1:13" ht="18" customHeight="1" x14ac:dyDescent="0.15">
      <c r="B15" s="8"/>
      <c r="C15" s="8"/>
      <c r="D15" s="8"/>
      <c r="E15" s="8"/>
      <c r="F15" s="8"/>
      <c r="G15" s="8"/>
      <c r="H15" s="8"/>
      <c r="I15" s="8"/>
      <c r="J15" s="8"/>
      <c r="K15" s="8"/>
      <c r="L15" s="8"/>
      <c r="M15" s="8"/>
    </row>
    <row r="16" spans="1:13" ht="18" customHeight="1" x14ac:dyDescent="0.15">
      <c r="B16" s="8" t="s">
        <v>278</v>
      </c>
      <c r="C16" s="8"/>
      <c r="D16" s="32"/>
      <c r="E16" s="32"/>
      <c r="F16" s="7"/>
      <c r="G16" s="7"/>
      <c r="I16" s="8"/>
      <c r="J16" s="8"/>
      <c r="K16" s="8"/>
      <c r="L16" s="8"/>
      <c r="M16" s="8"/>
    </row>
    <row r="17" spans="2:13" ht="9.9499999999999993" customHeight="1" x14ac:dyDescent="0.15">
      <c r="B17" s="8"/>
      <c r="C17" s="8"/>
      <c r="D17" s="32"/>
      <c r="E17" s="32"/>
      <c r="F17" s="7"/>
      <c r="G17" s="7"/>
      <c r="I17" s="8"/>
      <c r="J17" s="8"/>
      <c r="K17" s="8"/>
      <c r="L17" s="8"/>
      <c r="M17" s="8"/>
    </row>
    <row r="18" spans="2:13" ht="17.100000000000001" customHeight="1" x14ac:dyDescent="0.15">
      <c r="B18" s="8" t="s">
        <v>49</v>
      </c>
      <c r="C18" s="8"/>
      <c r="D18" s="31"/>
      <c r="E18" s="31"/>
      <c r="F18" s="7"/>
      <c r="G18" s="7"/>
      <c r="I18" s="8"/>
      <c r="J18" s="8"/>
      <c r="K18" s="8"/>
      <c r="L18" s="8"/>
      <c r="M18" s="8"/>
    </row>
    <row r="19" spans="2:13" ht="17.100000000000001" customHeight="1" x14ac:dyDescent="0.15">
      <c r="B19" s="15" t="s">
        <v>50</v>
      </c>
      <c r="C19" s="32"/>
      <c r="D19" s="8"/>
      <c r="E19" s="8"/>
      <c r="F19" s="32"/>
      <c r="G19" s="32"/>
      <c r="H19" s="32"/>
      <c r="I19" s="32"/>
      <c r="J19" s="32"/>
      <c r="K19" s="32"/>
      <c r="L19" s="32"/>
      <c r="M19" s="8"/>
    </row>
    <row r="20" spans="2:13" ht="17.100000000000001" customHeight="1" x14ac:dyDescent="0.15">
      <c r="B20" s="15" t="s">
        <v>271</v>
      </c>
      <c r="C20" s="10"/>
      <c r="D20" s="10"/>
      <c r="E20" s="10"/>
      <c r="F20" s="10"/>
      <c r="G20" s="10"/>
      <c r="H20" s="10"/>
      <c r="I20" s="10"/>
      <c r="J20" s="10"/>
      <c r="K20" s="10"/>
      <c r="L20" s="10"/>
      <c r="M20" s="8"/>
    </row>
    <row r="21" spans="2:13" ht="17.100000000000001" customHeight="1" x14ac:dyDescent="0.15">
      <c r="B21" s="15" t="s">
        <v>272</v>
      </c>
      <c r="C21" s="32"/>
      <c r="E21" s="8"/>
      <c r="F21" s="32"/>
      <c r="G21" s="32"/>
      <c r="H21" s="32"/>
      <c r="I21" s="32"/>
      <c r="J21" s="32"/>
      <c r="K21" s="32"/>
      <c r="L21" s="32"/>
      <c r="M21" s="8"/>
    </row>
    <row r="22" spans="2:13" ht="17.100000000000001" customHeight="1" x14ac:dyDescent="0.15">
      <c r="B22" s="15" t="s">
        <v>51</v>
      </c>
      <c r="C22" s="8"/>
      <c r="E22" s="8"/>
      <c r="F22" s="8"/>
      <c r="G22" s="8"/>
      <c r="H22" s="8"/>
      <c r="I22" s="8"/>
      <c r="J22" s="8"/>
      <c r="K22" s="8"/>
      <c r="L22" s="8"/>
      <c r="M22" s="8"/>
    </row>
    <row r="23" spans="2:13" ht="17.100000000000001" customHeight="1" x14ac:dyDescent="0.15">
      <c r="B23" s="15" t="s">
        <v>52</v>
      </c>
      <c r="C23" s="35"/>
      <c r="E23" s="32"/>
      <c r="F23" s="35"/>
      <c r="G23" s="35"/>
      <c r="H23" s="35"/>
      <c r="I23" s="39"/>
      <c r="J23" s="39"/>
      <c r="K23" s="39"/>
      <c r="L23" s="40"/>
      <c r="M23" s="8"/>
    </row>
    <row r="24" spans="2:13" ht="17.100000000000001" customHeight="1" x14ac:dyDescent="0.15">
      <c r="B24" s="15" t="s">
        <v>53</v>
      </c>
      <c r="C24" s="32"/>
      <c r="E24" s="32"/>
      <c r="F24" s="32"/>
      <c r="G24" s="32"/>
      <c r="H24" s="32"/>
      <c r="I24" s="32"/>
      <c r="J24" s="32"/>
      <c r="K24" s="32"/>
      <c r="L24" s="32"/>
      <c r="M24" s="8"/>
    </row>
    <row r="25" spans="2:13" ht="17.100000000000001" customHeight="1" x14ac:dyDescent="0.15">
      <c r="B25" s="15" t="s">
        <v>54</v>
      </c>
      <c r="C25" s="8"/>
      <c r="E25" s="32"/>
      <c r="F25" s="7"/>
      <c r="G25" s="7"/>
      <c r="I25" s="8"/>
      <c r="J25" s="8"/>
      <c r="K25" s="8"/>
      <c r="L25" s="8"/>
      <c r="M25" s="8"/>
    </row>
    <row r="26" spans="2:13" ht="17.100000000000001" customHeight="1" x14ac:dyDescent="0.15">
      <c r="B26" s="8"/>
      <c r="E26" s="8"/>
      <c r="F26" s="32"/>
      <c r="G26" s="32"/>
      <c r="H26" s="32"/>
      <c r="I26" s="32"/>
      <c r="J26" s="32"/>
      <c r="K26" s="32"/>
      <c r="L26" s="32"/>
      <c r="M26" s="8"/>
    </row>
    <row r="27" spans="2:13" s="5" customFormat="1" ht="17.100000000000001" customHeight="1" x14ac:dyDescent="0.15">
      <c r="B27" s="35"/>
      <c r="E27" s="35"/>
      <c r="F27" s="290" t="s">
        <v>24</v>
      </c>
      <c r="G27" s="290"/>
      <c r="H27" s="1"/>
      <c r="I27" s="329"/>
      <c r="J27" s="329"/>
      <c r="K27" s="329"/>
      <c r="L27" s="329"/>
      <c r="M27" s="35"/>
    </row>
    <row r="28" spans="2:13" ht="17.100000000000001" customHeight="1" x14ac:dyDescent="0.15">
      <c r="B28" s="14"/>
      <c r="E28" s="32"/>
      <c r="F28" s="290" t="s">
        <v>55</v>
      </c>
      <c r="G28" s="290"/>
      <c r="I28" s="329"/>
      <c r="J28" s="329"/>
      <c r="K28" s="329"/>
      <c r="L28" s="329"/>
      <c r="M28" s="8"/>
    </row>
    <row r="29" spans="2:13" ht="17.100000000000001" customHeight="1" x14ac:dyDescent="0.15">
      <c r="B29" s="8"/>
      <c r="E29" s="8"/>
      <c r="F29" s="290" t="s">
        <v>26</v>
      </c>
      <c r="G29" s="290"/>
      <c r="I29" s="329"/>
      <c r="J29" s="329"/>
      <c r="K29" s="329"/>
      <c r="L29" s="329"/>
      <c r="M29" s="8"/>
    </row>
    <row r="30" spans="2:13" ht="17.100000000000001" customHeight="1" x14ac:dyDescent="0.15">
      <c r="B30" s="32"/>
      <c r="C30" s="32"/>
      <c r="D30" s="32"/>
      <c r="E30" s="32"/>
      <c r="F30" s="290" t="s">
        <v>27</v>
      </c>
      <c r="G30" s="290"/>
      <c r="I30" s="329"/>
      <c r="J30" s="329"/>
      <c r="K30" s="329"/>
      <c r="L30" s="329"/>
      <c r="M30" s="8"/>
    </row>
    <row r="31" spans="2:13" ht="17.100000000000001" customHeight="1" x14ac:dyDescent="0.15">
      <c r="M31" s="12"/>
    </row>
    <row r="32" spans="2:13" ht="17.100000000000001" customHeight="1" x14ac:dyDescent="0.15"/>
    <row r="33" spans="2:13" ht="17.100000000000001" customHeight="1" x14ac:dyDescent="0.15">
      <c r="F33" s="2"/>
    </row>
    <row r="34" spans="2:13" ht="17.100000000000001" customHeight="1" x14ac:dyDescent="0.15">
      <c r="B34" s="8"/>
      <c r="C34" s="8"/>
      <c r="D34" s="8"/>
      <c r="E34" s="8"/>
      <c r="F34" s="7"/>
      <c r="G34" s="7"/>
      <c r="I34" s="8"/>
      <c r="J34" s="8"/>
      <c r="K34" s="8"/>
      <c r="L34" s="8"/>
      <c r="M34" s="8"/>
    </row>
    <row r="35" spans="2:13" ht="17.100000000000001" customHeight="1" x14ac:dyDescent="0.15"/>
    <row r="36" spans="2:13" ht="17.100000000000001" customHeight="1" x14ac:dyDescent="0.15">
      <c r="B36" s="95"/>
      <c r="C36" s="32"/>
      <c r="E36" s="8"/>
      <c r="F36" s="32"/>
      <c r="G36" s="32"/>
      <c r="H36" s="32"/>
      <c r="I36" s="32"/>
      <c r="J36" s="32"/>
      <c r="K36" s="32"/>
      <c r="L36" s="32"/>
      <c r="M36" s="8"/>
    </row>
    <row r="37" spans="2:13" ht="17.100000000000001" customHeight="1" x14ac:dyDescent="0.15"/>
    <row r="38" spans="2:13" ht="17.100000000000001" customHeight="1" x14ac:dyDescent="0.15"/>
    <row r="39" spans="2:13" ht="17.100000000000001" customHeight="1" x14ac:dyDescent="0.15"/>
    <row r="40" spans="2:13" ht="17.100000000000001" customHeight="1" x14ac:dyDescent="0.15"/>
    <row r="41" spans="2:13" ht="17.100000000000001" customHeight="1" x14ac:dyDescent="0.15">
      <c r="B41" s="8"/>
      <c r="C41" s="345" t="s">
        <v>56</v>
      </c>
      <c r="D41" s="346"/>
      <c r="E41" s="347"/>
      <c r="F41" s="348" t="s">
        <v>57</v>
      </c>
      <c r="G41" s="349"/>
      <c r="H41" s="349"/>
      <c r="I41" s="350"/>
      <c r="J41" s="348" t="s">
        <v>58</v>
      </c>
      <c r="K41" s="350"/>
      <c r="L41" s="38"/>
      <c r="M41" s="8"/>
    </row>
    <row r="42" spans="2:13" ht="17.100000000000001" customHeight="1" x14ac:dyDescent="0.15">
      <c r="C42" s="330" t="s">
        <v>59</v>
      </c>
      <c r="D42" s="331"/>
      <c r="E42" s="332"/>
      <c r="F42" s="336"/>
      <c r="G42" s="337"/>
      <c r="H42" s="337"/>
      <c r="I42" s="338"/>
      <c r="J42" s="336"/>
      <c r="K42" s="338"/>
      <c r="L42" s="3"/>
    </row>
    <row r="43" spans="2:13" ht="17.100000000000001" customHeight="1" x14ac:dyDescent="0.15">
      <c r="B43" s="8"/>
      <c r="C43" s="333"/>
      <c r="D43" s="334"/>
      <c r="E43" s="335"/>
      <c r="F43" s="339"/>
      <c r="G43" s="340"/>
      <c r="H43" s="340"/>
      <c r="I43" s="341"/>
      <c r="J43" s="339"/>
      <c r="K43" s="341"/>
      <c r="L43" s="8"/>
      <c r="M43" s="8"/>
    </row>
    <row r="44" spans="2:13" ht="17.100000000000001" customHeight="1" x14ac:dyDescent="0.15">
      <c r="C44" s="330" t="s">
        <v>60</v>
      </c>
      <c r="D44" s="331"/>
      <c r="E44" s="332"/>
      <c r="F44" s="339"/>
      <c r="G44" s="340"/>
      <c r="H44" s="340"/>
      <c r="I44" s="341"/>
      <c r="J44" s="339"/>
      <c r="K44" s="341"/>
      <c r="L44" s="13"/>
      <c r="M44" s="8"/>
    </row>
    <row r="45" spans="2:13" ht="17.100000000000001" customHeight="1" x14ac:dyDescent="0.15">
      <c r="C45" s="333"/>
      <c r="D45" s="334"/>
      <c r="E45" s="335"/>
      <c r="F45" s="342"/>
      <c r="G45" s="343"/>
      <c r="H45" s="343"/>
      <c r="I45" s="344"/>
      <c r="J45" s="342"/>
      <c r="K45" s="344"/>
      <c r="L45" s="13"/>
      <c r="M45" s="8"/>
    </row>
    <row r="46" spans="2:13" ht="18" customHeight="1" x14ac:dyDescent="0.15"/>
    <row r="47" spans="2:13" ht="18" customHeight="1" x14ac:dyDescent="0.15"/>
  </sheetData>
  <mergeCells count="20">
    <mergeCell ref="C42:E43"/>
    <mergeCell ref="F42:I45"/>
    <mergeCell ref="J42:K45"/>
    <mergeCell ref="C44:E45"/>
    <mergeCell ref="C41:E41"/>
    <mergeCell ref="F41:I41"/>
    <mergeCell ref="J41:K41"/>
    <mergeCell ref="F30:G30"/>
    <mergeCell ref="F29:G29"/>
    <mergeCell ref="B3:L3"/>
    <mergeCell ref="K5:L5"/>
    <mergeCell ref="F27:G27"/>
    <mergeCell ref="F28:G28"/>
    <mergeCell ref="I27:L27"/>
    <mergeCell ref="I28:L28"/>
    <mergeCell ref="I29:L29"/>
    <mergeCell ref="I30:L30"/>
    <mergeCell ref="B7:L7"/>
    <mergeCell ref="B9:L13"/>
    <mergeCell ref="B14:L14"/>
  </mergeCells>
  <phoneticPr fontId="3"/>
  <pageMargins left="0.78740157480314965" right="0.39370078740157483" top="0.59055118110236227" bottom="0.59055118110236227" header="0.59055118110236227" footer="0.3937007874015748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8"/>
  <sheetViews>
    <sheetView showGridLines="0" view="pageBreakPreview" zoomScaleNormal="100" zoomScaleSheetLayoutView="100" workbookViewId="0">
      <selection activeCell="A2" sqref="A2"/>
    </sheetView>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5" style="1" customWidth="1"/>
    <col min="10" max="10" width="9.5" style="1" customWidth="1"/>
    <col min="11" max="11" width="15" style="1" customWidth="1"/>
    <col min="12" max="12" width="7.5" style="1" customWidth="1"/>
    <col min="13" max="13" width="2.125" style="1" customWidth="1"/>
    <col min="14" max="16384" width="13" style="1"/>
  </cols>
  <sheetData>
    <row r="1" spans="1:13" ht="20.100000000000001" customHeight="1" x14ac:dyDescent="0.15">
      <c r="A1" s="15" t="s">
        <v>294</v>
      </c>
      <c r="B1" s="36"/>
      <c r="C1" s="36"/>
    </row>
    <row r="2" spans="1:13" ht="18" customHeight="1" x14ac:dyDescent="0.15"/>
    <row r="3" spans="1:13" ht="18" customHeight="1" x14ac:dyDescent="0.15">
      <c r="B3" s="287" t="s">
        <v>47</v>
      </c>
      <c r="C3" s="287"/>
      <c r="D3" s="287"/>
      <c r="E3" s="287"/>
      <c r="F3" s="287"/>
      <c r="G3" s="287"/>
      <c r="H3" s="287"/>
      <c r="I3" s="287"/>
      <c r="J3" s="287"/>
      <c r="K3" s="287"/>
      <c r="L3" s="287"/>
      <c r="M3" s="9"/>
    </row>
    <row r="4" spans="1:13" ht="18" customHeight="1" x14ac:dyDescent="0.15"/>
    <row r="5" spans="1:13" ht="18" customHeight="1" x14ac:dyDescent="0.15">
      <c r="K5" s="288" t="s">
        <v>18</v>
      </c>
      <c r="L5" s="288"/>
    </row>
    <row r="6" spans="1:13" ht="18" customHeight="1" x14ac:dyDescent="0.15"/>
    <row r="7" spans="1:13" ht="18" customHeight="1" x14ac:dyDescent="0.15">
      <c r="B7" s="285" t="s">
        <v>19</v>
      </c>
      <c r="C7" s="285"/>
      <c r="D7" s="285"/>
      <c r="E7" s="285"/>
      <c r="F7" s="285"/>
      <c r="G7" s="285"/>
      <c r="H7" s="285"/>
      <c r="I7" s="285"/>
      <c r="J7" s="285"/>
      <c r="K7" s="285"/>
      <c r="L7" s="285"/>
      <c r="M7" s="8"/>
    </row>
    <row r="8" spans="1:13" ht="18" customHeight="1" x14ac:dyDescent="0.15">
      <c r="B8" s="15"/>
      <c r="C8" s="15"/>
      <c r="D8" s="15"/>
      <c r="E8" s="15"/>
      <c r="F8" s="8"/>
      <c r="G8" s="8"/>
      <c r="H8" s="8"/>
      <c r="I8" s="8"/>
      <c r="J8" s="8"/>
      <c r="K8" s="8"/>
      <c r="L8" s="8"/>
      <c r="M8" s="8"/>
    </row>
    <row r="9" spans="1:13" ht="18" customHeight="1" x14ac:dyDescent="0.15">
      <c r="B9" s="286" t="s">
        <v>277</v>
      </c>
      <c r="C9" s="286"/>
      <c r="D9" s="286"/>
      <c r="E9" s="286"/>
      <c r="F9" s="286"/>
      <c r="G9" s="286"/>
      <c r="H9" s="286"/>
      <c r="I9" s="286"/>
      <c r="J9" s="286"/>
      <c r="K9" s="286"/>
      <c r="L9" s="286"/>
      <c r="M9" s="8"/>
    </row>
    <row r="10" spans="1:13" ht="18" customHeight="1" x14ac:dyDescent="0.15">
      <c r="B10" s="286"/>
      <c r="C10" s="286"/>
      <c r="D10" s="286"/>
      <c r="E10" s="286"/>
      <c r="F10" s="286"/>
      <c r="G10" s="286"/>
      <c r="H10" s="286"/>
      <c r="I10" s="286"/>
      <c r="J10" s="286"/>
      <c r="K10" s="286"/>
      <c r="L10" s="286"/>
      <c r="M10" s="8"/>
    </row>
    <row r="11" spans="1:13" ht="18" customHeight="1" x14ac:dyDescent="0.15">
      <c r="B11" s="286"/>
      <c r="C11" s="286"/>
      <c r="D11" s="286"/>
      <c r="E11" s="286"/>
      <c r="F11" s="286"/>
      <c r="G11" s="286"/>
      <c r="H11" s="286"/>
      <c r="I11" s="286"/>
      <c r="J11" s="286"/>
      <c r="K11" s="286"/>
      <c r="L11" s="286"/>
      <c r="M11" s="8"/>
    </row>
    <row r="12" spans="1:13" ht="18" customHeight="1" x14ac:dyDescent="0.15">
      <c r="B12" s="286"/>
      <c r="C12" s="286"/>
      <c r="D12" s="286"/>
      <c r="E12" s="286"/>
      <c r="F12" s="286"/>
      <c r="G12" s="286"/>
      <c r="H12" s="286"/>
      <c r="I12" s="286"/>
      <c r="J12" s="286"/>
      <c r="K12" s="286"/>
      <c r="L12" s="286"/>
      <c r="M12" s="8"/>
    </row>
    <row r="13" spans="1:13" ht="18" customHeight="1" x14ac:dyDescent="0.15">
      <c r="B13" s="286"/>
      <c r="C13" s="286"/>
      <c r="D13" s="286"/>
      <c r="E13" s="286"/>
      <c r="F13" s="286"/>
      <c r="G13" s="286"/>
      <c r="H13" s="286"/>
      <c r="I13" s="286"/>
      <c r="J13" s="286"/>
      <c r="K13" s="286"/>
      <c r="L13" s="286"/>
      <c r="M13" s="8"/>
    </row>
    <row r="14" spans="1:13" ht="18" customHeight="1" x14ac:dyDescent="0.15">
      <c r="B14" s="292" t="s">
        <v>48</v>
      </c>
      <c r="C14" s="292"/>
      <c r="D14" s="292"/>
      <c r="E14" s="292"/>
      <c r="F14" s="292"/>
      <c r="G14" s="292"/>
      <c r="H14" s="292"/>
      <c r="I14" s="292"/>
      <c r="J14" s="292"/>
      <c r="K14" s="292"/>
      <c r="L14" s="292"/>
      <c r="M14" s="8"/>
    </row>
    <row r="15" spans="1:13" ht="18" customHeight="1" x14ac:dyDescent="0.15">
      <c r="B15" s="31"/>
      <c r="C15" s="31"/>
      <c r="D15" s="31"/>
      <c r="E15" s="31"/>
      <c r="F15" s="31"/>
      <c r="G15" s="31"/>
      <c r="H15" s="31"/>
      <c r="I15" s="31"/>
      <c r="J15" s="31"/>
      <c r="K15" s="31"/>
      <c r="L15" s="31"/>
      <c r="M15" s="8"/>
    </row>
    <row r="16" spans="1:13" ht="18" customHeight="1" x14ac:dyDescent="0.15">
      <c r="B16" s="8" t="s">
        <v>278</v>
      </c>
      <c r="C16" s="8"/>
      <c r="D16" s="32"/>
      <c r="E16" s="32"/>
      <c r="F16" s="7"/>
      <c r="G16" s="7"/>
      <c r="I16" s="8"/>
      <c r="J16" s="8"/>
      <c r="K16" s="8"/>
      <c r="L16" s="8"/>
      <c r="M16" s="8"/>
    </row>
    <row r="17" spans="1:13" ht="9.9499999999999993" customHeight="1" x14ac:dyDescent="0.15">
      <c r="B17" s="8"/>
      <c r="C17" s="8"/>
      <c r="D17" s="32"/>
      <c r="E17" s="32"/>
      <c r="F17" s="7"/>
      <c r="G17" s="7"/>
      <c r="I17" s="8"/>
      <c r="J17" s="8"/>
      <c r="K17" s="8"/>
      <c r="L17" s="8"/>
      <c r="M17" s="8"/>
    </row>
    <row r="18" spans="1:13" ht="17.100000000000001" customHeight="1" x14ac:dyDescent="0.15">
      <c r="B18" s="8" t="s">
        <v>49</v>
      </c>
      <c r="C18" s="8"/>
      <c r="D18" s="31"/>
      <c r="E18" s="31"/>
      <c r="F18" s="7"/>
      <c r="G18" s="7"/>
      <c r="I18" s="8"/>
      <c r="J18" s="8"/>
      <c r="K18" s="8"/>
      <c r="L18" s="8"/>
      <c r="M18" s="8"/>
    </row>
    <row r="19" spans="1:13" ht="17.100000000000001" customHeight="1" x14ac:dyDescent="0.15">
      <c r="B19" s="15" t="s">
        <v>50</v>
      </c>
      <c r="C19" s="32"/>
      <c r="D19" s="8"/>
      <c r="E19" s="8"/>
      <c r="F19" s="32"/>
      <c r="G19" s="32"/>
      <c r="H19" s="32"/>
      <c r="I19" s="32"/>
      <c r="J19" s="32"/>
      <c r="K19" s="32"/>
      <c r="L19" s="32"/>
      <c r="M19" s="8"/>
    </row>
    <row r="20" spans="1:13" ht="17.100000000000001" customHeight="1" x14ac:dyDescent="0.15">
      <c r="B20" s="15" t="s">
        <v>271</v>
      </c>
      <c r="C20" s="32"/>
      <c r="D20" s="8"/>
      <c r="E20" s="8"/>
      <c r="F20" s="32"/>
      <c r="G20" s="32"/>
      <c r="H20" s="32"/>
      <c r="I20" s="32"/>
      <c r="J20" s="32"/>
      <c r="K20" s="32"/>
      <c r="L20" s="32"/>
      <c r="M20" s="8"/>
    </row>
    <row r="21" spans="1:13" ht="17.100000000000001" customHeight="1" x14ac:dyDescent="0.15">
      <c r="B21" s="15" t="s">
        <v>272</v>
      </c>
      <c r="C21" s="32"/>
      <c r="E21" s="8"/>
      <c r="F21" s="32"/>
      <c r="G21" s="32"/>
      <c r="H21" s="32"/>
      <c r="I21" s="32"/>
      <c r="J21" s="32"/>
      <c r="K21" s="32"/>
      <c r="L21" s="32"/>
      <c r="M21" s="8"/>
    </row>
    <row r="22" spans="1:13" ht="17.100000000000001" customHeight="1" x14ac:dyDescent="0.15">
      <c r="B22" s="15" t="s">
        <v>329</v>
      </c>
      <c r="C22" s="32"/>
      <c r="E22" s="8"/>
      <c r="F22" s="32"/>
      <c r="G22" s="32"/>
      <c r="H22" s="32"/>
      <c r="I22" s="32"/>
      <c r="J22" s="32"/>
      <c r="K22" s="32"/>
      <c r="L22" s="32"/>
      <c r="M22" s="8"/>
    </row>
    <row r="23" spans="1:13" ht="17.100000000000001" customHeight="1" x14ac:dyDescent="0.15">
      <c r="B23" s="15" t="s">
        <v>330</v>
      </c>
      <c r="C23" s="8"/>
      <c r="E23" s="8"/>
      <c r="F23" s="8"/>
      <c r="G23" s="8"/>
      <c r="H23" s="8"/>
      <c r="I23" s="8"/>
      <c r="J23" s="8"/>
      <c r="K23" s="8"/>
      <c r="L23" s="8"/>
      <c r="M23" s="8"/>
    </row>
    <row r="24" spans="1:13" s="5" customFormat="1" ht="17.100000000000001" customHeight="1" x14ac:dyDescent="0.15">
      <c r="A24" s="1"/>
      <c r="B24" s="15" t="s">
        <v>331</v>
      </c>
      <c r="C24" s="35"/>
      <c r="D24" s="1"/>
      <c r="E24" s="32"/>
      <c r="F24" s="35"/>
      <c r="G24" s="35"/>
      <c r="H24" s="35"/>
      <c r="I24" s="39"/>
      <c r="J24" s="39"/>
      <c r="K24" s="39"/>
      <c r="L24" s="40"/>
      <c r="M24" s="8"/>
    </row>
    <row r="25" spans="1:13" ht="17.100000000000001" customHeight="1" x14ac:dyDescent="0.15">
      <c r="B25" s="15" t="s">
        <v>53</v>
      </c>
      <c r="C25" s="32"/>
      <c r="E25" s="32"/>
      <c r="F25" s="32"/>
      <c r="G25" s="32"/>
      <c r="H25" s="32"/>
      <c r="I25" s="32"/>
      <c r="J25" s="32"/>
      <c r="K25" s="32"/>
      <c r="L25" s="32"/>
      <c r="M25" s="8"/>
    </row>
    <row r="26" spans="1:13" ht="17.100000000000001" customHeight="1" x14ac:dyDescent="0.15">
      <c r="B26" s="15" t="s">
        <v>54</v>
      </c>
      <c r="C26" s="8"/>
      <c r="E26" s="32"/>
      <c r="F26" s="7"/>
      <c r="G26" s="7"/>
      <c r="I26" s="8"/>
      <c r="J26" s="8"/>
      <c r="K26" s="8"/>
      <c r="L26" s="8"/>
      <c r="M26" s="8"/>
    </row>
    <row r="27" spans="1:13" ht="17.100000000000001" customHeight="1" x14ac:dyDescent="0.15">
      <c r="A27" s="5"/>
      <c r="B27" s="35"/>
      <c r="C27" s="5"/>
      <c r="D27" s="5"/>
      <c r="E27" s="32"/>
      <c r="F27" s="289" t="s">
        <v>61</v>
      </c>
      <c r="G27" s="289"/>
      <c r="H27" s="289"/>
      <c r="I27" s="289"/>
      <c r="J27" s="289"/>
      <c r="K27" s="289"/>
      <c r="L27" s="289"/>
      <c r="M27" s="35"/>
    </row>
    <row r="28" spans="1:13" ht="17.100000000000001" customHeight="1" x14ac:dyDescent="0.15">
      <c r="B28" s="14"/>
      <c r="E28" s="32"/>
      <c r="F28" s="285" t="s">
        <v>62</v>
      </c>
      <c r="G28" s="285"/>
      <c r="H28" s="285"/>
      <c r="I28" s="285"/>
      <c r="J28" s="285"/>
      <c r="K28" s="285"/>
      <c r="L28" s="285"/>
      <c r="M28" s="8"/>
    </row>
    <row r="29" spans="1:13" ht="17.100000000000001" customHeight="1" x14ac:dyDescent="0.15">
      <c r="B29" s="8"/>
      <c r="E29" s="64" t="s">
        <v>63</v>
      </c>
      <c r="F29" s="290" t="s">
        <v>24</v>
      </c>
      <c r="G29" s="290"/>
      <c r="I29" s="329"/>
      <c r="J29" s="329"/>
      <c r="K29" s="329"/>
      <c r="L29" s="329"/>
      <c r="M29" s="8"/>
    </row>
    <row r="30" spans="1:13" ht="17.100000000000001" customHeight="1" x14ac:dyDescent="0.15">
      <c r="B30" s="32"/>
      <c r="C30" s="32"/>
      <c r="D30" s="32"/>
      <c r="E30" s="32"/>
      <c r="F30" s="290" t="s">
        <v>55</v>
      </c>
      <c r="G30" s="290"/>
      <c r="I30" s="329"/>
      <c r="J30" s="329"/>
      <c r="K30" s="329"/>
      <c r="L30" s="329"/>
      <c r="M30" s="8"/>
    </row>
    <row r="31" spans="1:13" ht="17.100000000000001" customHeight="1" x14ac:dyDescent="0.15">
      <c r="E31" s="32"/>
      <c r="F31" s="290" t="s">
        <v>26</v>
      </c>
      <c r="G31" s="290"/>
      <c r="I31" s="329"/>
      <c r="J31" s="329"/>
      <c r="K31" s="329"/>
      <c r="L31" s="329"/>
      <c r="M31" s="12"/>
    </row>
    <row r="32" spans="1:13" ht="17.100000000000001" customHeight="1" x14ac:dyDescent="0.15">
      <c r="B32" s="10"/>
      <c r="C32" s="10"/>
      <c r="D32" s="10"/>
      <c r="E32" s="31"/>
      <c r="F32" s="290" t="s">
        <v>27</v>
      </c>
      <c r="G32" s="290"/>
      <c r="I32" s="329"/>
      <c r="J32" s="329"/>
      <c r="K32" s="329"/>
      <c r="L32" s="329"/>
      <c r="M32" s="8"/>
    </row>
    <row r="33" spans="2:13" ht="15" customHeight="1" x14ac:dyDescent="0.15">
      <c r="E33" s="8"/>
      <c r="F33" s="8"/>
      <c r="G33" s="8"/>
      <c r="H33" s="8"/>
      <c r="I33" s="8"/>
      <c r="J33" s="8"/>
      <c r="K33" s="8"/>
      <c r="L33" s="8"/>
    </row>
    <row r="34" spans="2:13" ht="17.100000000000001" customHeight="1" x14ac:dyDescent="0.15">
      <c r="E34" s="64" t="s">
        <v>64</v>
      </c>
      <c r="F34" s="290" t="s">
        <v>24</v>
      </c>
      <c r="G34" s="290"/>
      <c r="I34" s="329"/>
      <c r="J34" s="329"/>
      <c r="K34" s="329"/>
      <c r="L34" s="329"/>
    </row>
    <row r="35" spans="2:13" ht="17.100000000000001" customHeight="1" x14ac:dyDescent="0.15">
      <c r="B35" s="8"/>
      <c r="C35" s="8"/>
      <c r="D35" s="8"/>
      <c r="E35" s="32"/>
      <c r="F35" s="290" t="s">
        <v>55</v>
      </c>
      <c r="G35" s="290"/>
      <c r="I35" s="329"/>
      <c r="J35" s="329"/>
      <c r="K35" s="329"/>
      <c r="L35" s="329"/>
      <c r="M35" s="8"/>
    </row>
    <row r="36" spans="2:13" ht="17.100000000000001" customHeight="1" x14ac:dyDescent="0.15">
      <c r="E36" s="32"/>
      <c r="F36" s="290" t="s">
        <v>26</v>
      </c>
      <c r="G36" s="290"/>
      <c r="I36" s="329"/>
      <c r="J36" s="329"/>
      <c r="K36" s="329"/>
      <c r="L36" s="329"/>
    </row>
    <row r="37" spans="2:13" ht="17.100000000000001" customHeight="1" x14ac:dyDescent="0.15">
      <c r="E37" s="31"/>
      <c r="F37" s="290" t="s">
        <v>27</v>
      </c>
      <c r="G37" s="290"/>
      <c r="I37" s="329"/>
      <c r="J37" s="329"/>
      <c r="K37" s="329"/>
      <c r="L37" s="329"/>
    </row>
    <row r="38" spans="2:13" ht="15" customHeight="1" x14ac:dyDescent="0.15">
      <c r="E38" s="8"/>
      <c r="F38" s="7"/>
      <c r="G38" s="7"/>
      <c r="I38" s="8"/>
      <c r="J38" s="8"/>
      <c r="K38" s="8"/>
      <c r="L38" s="8"/>
    </row>
    <row r="39" spans="2:13" ht="17.100000000000001" customHeight="1" x14ac:dyDescent="0.15">
      <c r="E39" s="64" t="s">
        <v>64</v>
      </c>
      <c r="F39" s="290" t="s">
        <v>24</v>
      </c>
      <c r="G39" s="290"/>
      <c r="I39" s="329"/>
      <c r="J39" s="329"/>
      <c r="K39" s="329"/>
      <c r="L39" s="329"/>
    </row>
    <row r="40" spans="2:13" ht="17.100000000000001" customHeight="1" x14ac:dyDescent="0.15">
      <c r="E40" s="32"/>
      <c r="F40" s="290" t="s">
        <v>55</v>
      </c>
      <c r="G40" s="290"/>
      <c r="I40" s="329"/>
      <c r="J40" s="329"/>
      <c r="K40" s="329"/>
      <c r="L40" s="329"/>
    </row>
    <row r="41" spans="2:13" ht="17.100000000000001" customHeight="1" x14ac:dyDescent="0.15">
      <c r="E41" s="32"/>
      <c r="F41" s="290" t="s">
        <v>26</v>
      </c>
      <c r="G41" s="290"/>
      <c r="I41" s="329"/>
      <c r="J41" s="329"/>
      <c r="K41" s="329"/>
      <c r="L41" s="329"/>
    </row>
    <row r="42" spans="2:13" ht="17.100000000000001" customHeight="1" x14ac:dyDescent="0.15">
      <c r="E42" s="31"/>
      <c r="F42" s="290" t="s">
        <v>27</v>
      </c>
      <c r="G42" s="290"/>
      <c r="I42" s="329"/>
      <c r="J42" s="329"/>
      <c r="K42" s="329"/>
      <c r="L42" s="329"/>
    </row>
    <row r="43" spans="2:13" ht="15" customHeight="1" x14ac:dyDescent="0.15"/>
    <row r="44" spans="2:13" ht="17.100000000000001" customHeight="1" x14ac:dyDescent="0.15">
      <c r="B44" s="8"/>
      <c r="C44" s="345" t="s">
        <v>56</v>
      </c>
      <c r="D44" s="346"/>
      <c r="E44" s="347"/>
      <c r="F44" s="348" t="s">
        <v>57</v>
      </c>
      <c r="G44" s="349"/>
      <c r="H44" s="349"/>
      <c r="I44" s="350"/>
      <c r="J44" s="348" t="s">
        <v>58</v>
      </c>
      <c r="K44" s="350"/>
      <c r="L44" s="38"/>
      <c r="M44" s="8"/>
    </row>
    <row r="45" spans="2:13" ht="17.100000000000001" customHeight="1" x14ac:dyDescent="0.15">
      <c r="C45" s="330" t="s">
        <v>59</v>
      </c>
      <c r="D45" s="331"/>
      <c r="E45" s="332"/>
      <c r="F45" s="336"/>
      <c r="G45" s="337"/>
      <c r="H45" s="337"/>
      <c r="I45" s="338"/>
      <c r="J45" s="336"/>
      <c r="K45" s="338"/>
      <c r="L45" s="3"/>
    </row>
    <row r="46" spans="2:13" ht="17.100000000000001" customHeight="1" x14ac:dyDescent="0.15">
      <c r="B46" s="8"/>
      <c r="C46" s="333"/>
      <c r="D46" s="334"/>
      <c r="E46" s="335"/>
      <c r="F46" s="339"/>
      <c r="G46" s="340"/>
      <c r="H46" s="340"/>
      <c r="I46" s="341"/>
      <c r="J46" s="339"/>
      <c r="K46" s="341"/>
      <c r="L46" s="8"/>
      <c r="M46" s="8"/>
    </row>
    <row r="47" spans="2:13" ht="17.100000000000001" customHeight="1" x14ac:dyDescent="0.15">
      <c r="C47" s="330" t="s">
        <v>60</v>
      </c>
      <c r="D47" s="331"/>
      <c r="E47" s="332"/>
      <c r="F47" s="339"/>
      <c r="G47" s="340"/>
      <c r="H47" s="340"/>
      <c r="I47" s="341"/>
      <c r="J47" s="339"/>
      <c r="K47" s="341"/>
      <c r="L47" s="13"/>
      <c r="M47" s="8"/>
    </row>
    <row r="48" spans="2:13" ht="17.100000000000001" customHeight="1" x14ac:dyDescent="0.15">
      <c r="C48" s="333"/>
      <c r="D48" s="334"/>
      <c r="E48" s="335"/>
      <c r="F48" s="342"/>
      <c r="G48" s="343"/>
      <c r="H48" s="343"/>
      <c r="I48" s="344"/>
      <c r="J48" s="342"/>
      <c r="K48" s="344"/>
      <c r="L48" s="13"/>
      <c r="M48" s="8"/>
    </row>
  </sheetData>
  <mergeCells count="38">
    <mergeCell ref="F42:G42"/>
    <mergeCell ref="I42:L42"/>
    <mergeCell ref="F39:G39"/>
    <mergeCell ref="I39:L39"/>
    <mergeCell ref="F40:G40"/>
    <mergeCell ref="I40:L40"/>
    <mergeCell ref="F41:G41"/>
    <mergeCell ref="I41:L41"/>
    <mergeCell ref="C44:E44"/>
    <mergeCell ref="F44:I44"/>
    <mergeCell ref="J44:K44"/>
    <mergeCell ref="C45:E46"/>
    <mergeCell ref="F45:I48"/>
    <mergeCell ref="J45:K48"/>
    <mergeCell ref="C47:E48"/>
    <mergeCell ref="F27:L27"/>
    <mergeCell ref="F28:L28"/>
    <mergeCell ref="F31:G31"/>
    <mergeCell ref="I31:L31"/>
    <mergeCell ref="F32:G32"/>
    <mergeCell ref="I32:L32"/>
    <mergeCell ref="F29:G29"/>
    <mergeCell ref="I29:L29"/>
    <mergeCell ref="F30:G30"/>
    <mergeCell ref="I30:L30"/>
    <mergeCell ref="B3:L3"/>
    <mergeCell ref="K5:L5"/>
    <mergeCell ref="B7:L7"/>
    <mergeCell ref="B9:L13"/>
    <mergeCell ref="B14:L14"/>
    <mergeCell ref="F37:G37"/>
    <mergeCell ref="I37:L37"/>
    <mergeCell ref="I34:L34"/>
    <mergeCell ref="F34:G34"/>
    <mergeCell ref="F35:G35"/>
    <mergeCell ref="I35:L35"/>
    <mergeCell ref="F36:G36"/>
    <mergeCell ref="I36:L36"/>
  </mergeCells>
  <phoneticPr fontId="3"/>
  <pageMargins left="0.78740157480314965" right="0.39370078740157483" top="0.59055118110236227" bottom="0.59055118110236227" header="0.59055118110236227" footer="0.3937007874015748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76101-AFE3-4C59-963A-41572F1537F9}">
  <dimension ref="A1:F21"/>
  <sheetViews>
    <sheetView showGridLines="0" view="pageBreakPreview" zoomScaleNormal="100" zoomScaleSheetLayoutView="100" workbookViewId="0">
      <selection activeCell="A2" sqref="A2"/>
    </sheetView>
  </sheetViews>
  <sheetFormatPr defaultColWidth="13" defaultRowHeight="20.100000000000001" customHeight="1" x14ac:dyDescent="0.15"/>
  <cols>
    <col min="1" max="1" width="2.125" style="1" customWidth="1"/>
    <col min="2" max="2" width="15.625" style="181" customWidth="1"/>
    <col min="3" max="3" width="26.625" style="181" customWidth="1"/>
    <col min="4" max="4" width="15.625" style="181" customWidth="1"/>
    <col min="5" max="5" width="26.625" style="181" customWidth="1"/>
    <col min="6" max="6" width="2.125" style="1" customWidth="1"/>
    <col min="7" max="7" width="15.375" style="1" customWidth="1"/>
    <col min="8" max="16384" width="13" style="1"/>
  </cols>
  <sheetData>
    <row r="1" spans="1:6" ht="20.100000000000001" customHeight="1" x14ac:dyDescent="0.15">
      <c r="A1" s="15" t="s">
        <v>347</v>
      </c>
      <c r="B1" s="180"/>
      <c r="C1" s="180"/>
    </row>
    <row r="3" spans="1:6" ht="20.100000000000001" customHeight="1" x14ac:dyDescent="0.15">
      <c r="B3" s="287" t="s">
        <v>256</v>
      </c>
      <c r="C3" s="287"/>
      <c r="D3" s="287"/>
      <c r="E3" s="287"/>
      <c r="F3" s="9"/>
    </row>
    <row r="5" spans="1:6" ht="20.100000000000001" customHeight="1" x14ac:dyDescent="0.15">
      <c r="B5" s="182" t="s">
        <v>257</v>
      </c>
      <c r="C5" s="351"/>
      <c r="D5" s="352"/>
      <c r="E5" s="353"/>
      <c r="F5" s="8"/>
    </row>
    <row r="6" spans="1:6" ht="20.100000000000001" customHeight="1" x14ac:dyDescent="0.15">
      <c r="B6" s="182" t="s">
        <v>258</v>
      </c>
      <c r="C6" s="351"/>
      <c r="D6" s="352"/>
      <c r="E6" s="353"/>
      <c r="F6" s="8"/>
    </row>
    <row r="7" spans="1:6" ht="20.100000000000001" customHeight="1" x14ac:dyDescent="0.15">
      <c r="B7" s="182" t="s">
        <v>259</v>
      </c>
      <c r="C7" s="351"/>
      <c r="D7" s="352"/>
      <c r="E7" s="353"/>
      <c r="F7" s="8"/>
    </row>
    <row r="8" spans="1:6" ht="20.100000000000001" customHeight="1" x14ac:dyDescent="0.15">
      <c r="B8" s="182" t="s">
        <v>260</v>
      </c>
      <c r="C8" s="183"/>
      <c r="D8" s="184" t="s">
        <v>261</v>
      </c>
      <c r="E8" s="185"/>
      <c r="F8" s="8"/>
    </row>
    <row r="9" spans="1:6" ht="20.100000000000001" customHeight="1" x14ac:dyDescent="0.15">
      <c r="B9" s="182" t="s">
        <v>262</v>
      </c>
      <c r="C9" s="351"/>
      <c r="D9" s="352"/>
      <c r="E9" s="353"/>
      <c r="F9" s="8"/>
    </row>
    <row r="10" spans="1:6" ht="20.100000000000001" customHeight="1" x14ac:dyDescent="0.15">
      <c r="B10" s="182" t="s">
        <v>263</v>
      </c>
      <c r="C10" s="351"/>
      <c r="D10" s="352"/>
      <c r="E10" s="353"/>
      <c r="F10" s="8"/>
    </row>
    <row r="11" spans="1:6" ht="20.100000000000001" customHeight="1" x14ac:dyDescent="0.15">
      <c r="B11" s="182" t="s">
        <v>264</v>
      </c>
      <c r="C11" s="351"/>
      <c r="D11" s="352"/>
      <c r="E11" s="353"/>
      <c r="F11" s="8"/>
    </row>
    <row r="12" spans="1:6" ht="20.100000000000001" customHeight="1" x14ac:dyDescent="0.15">
      <c r="B12" s="182" t="s">
        <v>265</v>
      </c>
      <c r="C12" s="351"/>
      <c r="D12" s="352"/>
      <c r="E12" s="353"/>
      <c r="F12" s="8"/>
    </row>
    <row r="13" spans="1:6" ht="20.100000000000001" customHeight="1" x14ac:dyDescent="0.15">
      <c r="B13" s="186"/>
      <c r="C13" s="186"/>
      <c r="D13" s="186"/>
      <c r="E13" s="186"/>
      <c r="F13" s="8"/>
    </row>
    <row r="14" spans="1:6" ht="20.100000000000001" customHeight="1" x14ac:dyDescent="0.15">
      <c r="B14" s="13" t="s">
        <v>266</v>
      </c>
      <c r="C14" s="13"/>
      <c r="D14" s="13"/>
      <c r="E14" s="13"/>
      <c r="F14" s="8"/>
    </row>
    <row r="15" spans="1:6" ht="20.100000000000001" customHeight="1" x14ac:dyDescent="0.15">
      <c r="B15" s="182" t="s">
        <v>267</v>
      </c>
      <c r="C15" s="351"/>
      <c r="D15" s="352"/>
      <c r="E15" s="353"/>
      <c r="F15" s="8"/>
    </row>
    <row r="16" spans="1:6" ht="20.100000000000001" customHeight="1" x14ac:dyDescent="0.15">
      <c r="B16" s="182" t="s">
        <v>258</v>
      </c>
      <c r="C16" s="351"/>
      <c r="D16" s="352"/>
      <c r="E16" s="353"/>
      <c r="F16" s="8"/>
    </row>
    <row r="17" spans="2:6" ht="20.100000000000001" customHeight="1" x14ac:dyDescent="0.15">
      <c r="B17" s="182" t="s">
        <v>259</v>
      </c>
      <c r="C17" s="351"/>
      <c r="D17" s="352"/>
      <c r="E17" s="353"/>
      <c r="F17" s="8"/>
    </row>
    <row r="18" spans="2:6" ht="20.100000000000001" customHeight="1" x14ac:dyDescent="0.15">
      <c r="B18" s="182" t="s">
        <v>260</v>
      </c>
      <c r="C18" s="187"/>
      <c r="D18" s="188" t="s">
        <v>261</v>
      </c>
      <c r="E18" s="189"/>
      <c r="F18" s="8"/>
    </row>
    <row r="19" spans="2:6" ht="50.1" customHeight="1" x14ac:dyDescent="0.15">
      <c r="B19" s="182" t="s">
        <v>268</v>
      </c>
      <c r="C19" s="351"/>
      <c r="D19" s="352"/>
      <c r="E19" s="353"/>
      <c r="F19" s="8"/>
    </row>
    <row r="20" spans="2:6" ht="20.100000000000001" customHeight="1" x14ac:dyDescent="0.15">
      <c r="B20" s="190" t="s">
        <v>269</v>
      </c>
      <c r="C20" s="191"/>
      <c r="D20" s="186"/>
      <c r="E20" s="186"/>
      <c r="F20" s="8"/>
    </row>
    <row r="21" spans="2:6" ht="20.100000000000001" customHeight="1" x14ac:dyDescent="0.15">
      <c r="B21" s="192"/>
      <c r="C21" s="192"/>
      <c r="D21" s="192"/>
      <c r="E21" s="192"/>
    </row>
  </sheetData>
  <mergeCells count="12">
    <mergeCell ref="C19:E19"/>
    <mergeCell ref="B3:E3"/>
    <mergeCell ref="C5:E5"/>
    <mergeCell ref="C6:E6"/>
    <mergeCell ref="C7:E7"/>
    <mergeCell ref="C9:E9"/>
    <mergeCell ref="C10:E10"/>
    <mergeCell ref="C11:E11"/>
    <mergeCell ref="C12:E12"/>
    <mergeCell ref="C15:E15"/>
    <mergeCell ref="C16:E16"/>
    <mergeCell ref="C17:E17"/>
  </mergeCells>
  <phoneticPr fontId="3"/>
  <pageMargins left="0.78740157480314965" right="0.39370078740157483" top="0.59055118110236227" bottom="0.59055118110236227" header="0.59055118110236227" footer="0.3937007874015748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01A91-04BD-48E8-A5C3-9A07602A2256}">
  <dimension ref="A1:F52"/>
  <sheetViews>
    <sheetView showGridLines="0" view="pageBreakPreview" zoomScaleNormal="100" zoomScaleSheetLayoutView="100" workbookViewId="0">
      <selection activeCell="A2" sqref="A2"/>
    </sheetView>
  </sheetViews>
  <sheetFormatPr defaultColWidth="13" defaultRowHeight="20.100000000000001" customHeight="1" x14ac:dyDescent="0.15"/>
  <cols>
    <col min="1" max="1" width="2.125" style="253" customWidth="1"/>
    <col min="2" max="2" width="15.625" style="254" customWidth="1"/>
    <col min="3" max="3" width="26.625" style="254" customWidth="1"/>
    <col min="4" max="4" width="15.625" style="254" customWidth="1"/>
    <col min="5" max="5" width="26.625" style="254" customWidth="1"/>
    <col min="6" max="6" width="2.125" style="253" customWidth="1"/>
    <col min="7" max="7" width="15.375" style="253" customWidth="1"/>
    <col min="8" max="16384" width="13" style="253"/>
  </cols>
  <sheetData>
    <row r="1" spans="1:6" ht="20.100000000000001" customHeight="1" x14ac:dyDescent="0.15">
      <c r="A1" s="255" t="s">
        <v>348</v>
      </c>
      <c r="B1" s="256"/>
      <c r="C1" s="256"/>
    </row>
    <row r="3" spans="1:6" ht="20.100000000000001" customHeight="1" x14ac:dyDescent="0.15">
      <c r="B3" s="357" t="s">
        <v>256</v>
      </c>
      <c r="C3" s="357"/>
      <c r="D3" s="357"/>
      <c r="E3" s="357"/>
      <c r="F3" s="257"/>
    </row>
    <row r="4" spans="1:6" ht="20.100000000000001" customHeight="1" x14ac:dyDescent="0.15">
      <c r="B4" s="254" t="s">
        <v>339</v>
      </c>
    </row>
    <row r="5" spans="1:6" ht="20.100000000000001" customHeight="1" x14ac:dyDescent="0.15">
      <c r="B5" s="258" t="s">
        <v>257</v>
      </c>
      <c r="C5" s="354"/>
      <c r="D5" s="355"/>
      <c r="E5" s="356"/>
      <c r="F5" s="259"/>
    </row>
    <row r="6" spans="1:6" ht="20.100000000000001" customHeight="1" x14ac:dyDescent="0.15">
      <c r="B6" s="258" t="s">
        <v>258</v>
      </c>
      <c r="C6" s="354"/>
      <c r="D6" s="355"/>
      <c r="E6" s="356"/>
      <c r="F6" s="259"/>
    </row>
    <row r="7" spans="1:6" ht="20.100000000000001" customHeight="1" x14ac:dyDescent="0.15">
      <c r="B7" s="258" t="s">
        <v>259</v>
      </c>
      <c r="C7" s="354"/>
      <c r="D7" s="355"/>
      <c r="E7" s="356"/>
      <c r="F7" s="259"/>
    </row>
    <row r="8" spans="1:6" ht="20.100000000000001" customHeight="1" x14ac:dyDescent="0.15">
      <c r="B8" s="258" t="s">
        <v>260</v>
      </c>
      <c r="C8" s="260"/>
      <c r="D8" s="261" t="s">
        <v>261</v>
      </c>
      <c r="E8" s="262"/>
      <c r="F8" s="259"/>
    </row>
    <row r="9" spans="1:6" ht="20.100000000000001" customHeight="1" x14ac:dyDescent="0.15">
      <c r="B9" s="258" t="s">
        <v>262</v>
      </c>
      <c r="C9" s="354"/>
      <c r="D9" s="355"/>
      <c r="E9" s="356"/>
      <c r="F9" s="259"/>
    </row>
    <row r="10" spans="1:6" ht="20.100000000000001" customHeight="1" x14ac:dyDescent="0.15">
      <c r="B10" s="258" t="s">
        <v>263</v>
      </c>
      <c r="C10" s="354"/>
      <c r="D10" s="355"/>
      <c r="E10" s="356"/>
      <c r="F10" s="259"/>
    </row>
    <row r="11" spans="1:6" ht="20.100000000000001" customHeight="1" x14ac:dyDescent="0.15">
      <c r="B11" s="258" t="s">
        <v>264</v>
      </c>
      <c r="C11" s="354"/>
      <c r="D11" s="355"/>
      <c r="E11" s="356"/>
      <c r="F11" s="259"/>
    </row>
    <row r="12" spans="1:6" ht="20.100000000000001" customHeight="1" x14ac:dyDescent="0.15">
      <c r="B12" s="258" t="s">
        <v>265</v>
      </c>
      <c r="C12" s="354"/>
      <c r="D12" s="355"/>
      <c r="E12" s="356"/>
      <c r="F12" s="259"/>
    </row>
    <row r="13" spans="1:6" ht="20.100000000000001" customHeight="1" x14ac:dyDescent="0.15">
      <c r="B13" s="264" t="s">
        <v>266</v>
      </c>
      <c r="C13" s="264"/>
      <c r="D13" s="264"/>
      <c r="E13" s="264"/>
      <c r="F13" s="259"/>
    </row>
    <row r="14" spans="1:6" ht="20.100000000000001" customHeight="1" x14ac:dyDescent="0.15">
      <c r="B14" s="258" t="s">
        <v>267</v>
      </c>
      <c r="C14" s="354"/>
      <c r="D14" s="355"/>
      <c r="E14" s="356"/>
      <c r="F14" s="259"/>
    </row>
    <row r="15" spans="1:6" ht="20.100000000000001" customHeight="1" x14ac:dyDescent="0.15">
      <c r="B15" s="258" t="s">
        <v>258</v>
      </c>
      <c r="C15" s="354"/>
      <c r="D15" s="355"/>
      <c r="E15" s="356"/>
      <c r="F15" s="259"/>
    </row>
    <row r="16" spans="1:6" ht="20.100000000000001" customHeight="1" x14ac:dyDescent="0.15">
      <c r="B16" s="258" t="s">
        <v>259</v>
      </c>
      <c r="C16" s="354"/>
      <c r="D16" s="355"/>
      <c r="E16" s="356"/>
      <c r="F16" s="259"/>
    </row>
    <row r="17" spans="2:6" ht="20.100000000000001" customHeight="1" x14ac:dyDescent="0.15">
      <c r="B17" s="258" t="s">
        <v>260</v>
      </c>
      <c r="C17" s="265"/>
      <c r="D17" s="266" t="s">
        <v>261</v>
      </c>
      <c r="E17" s="267"/>
      <c r="F17" s="259"/>
    </row>
    <row r="18" spans="2:6" ht="50.1" customHeight="1" x14ac:dyDescent="0.15">
      <c r="B18" s="258" t="s">
        <v>268</v>
      </c>
      <c r="C18" s="354"/>
      <c r="D18" s="355"/>
      <c r="E18" s="356"/>
      <c r="F18" s="259"/>
    </row>
    <row r="20" spans="2:6" ht="20.100000000000001" customHeight="1" x14ac:dyDescent="0.15">
      <c r="B20" s="254" t="s">
        <v>340</v>
      </c>
    </row>
    <row r="21" spans="2:6" ht="20.100000000000001" customHeight="1" x14ac:dyDescent="0.15">
      <c r="B21" s="258" t="s">
        <v>257</v>
      </c>
      <c r="C21" s="354"/>
      <c r="D21" s="355"/>
      <c r="E21" s="356"/>
      <c r="F21" s="259"/>
    </row>
    <row r="22" spans="2:6" ht="20.100000000000001" customHeight="1" x14ac:dyDescent="0.15">
      <c r="B22" s="258" t="s">
        <v>258</v>
      </c>
      <c r="C22" s="354"/>
      <c r="D22" s="355"/>
      <c r="E22" s="356"/>
      <c r="F22" s="259"/>
    </row>
    <row r="23" spans="2:6" ht="20.100000000000001" customHeight="1" x14ac:dyDescent="0.15">
      <c r="B23" s="258" t="s">
        <v>259</v>
      </c>
      <c r="C23" s="354"/>
      <c r="D23" s="355"/>
      <c r="E23" s="356"/>
      <c r="F23" s="259"/>
    </row>
    <row r="24" spans="2:6" ht="20.100000000000001" customHeight="1" x14ac:dyDescent="0.15">
      <c r="B24" s="258" t="s">
        <v>260</v>
      </c>
      <c r="C24" s="260"/>
      <c r="D24" s="261" t="s">
        <v>261</v>
      </c>
      <c r="E24" s="262"/>
      <c r="F24" s="259"/>
    </row>
    <row r="25" spans="2:6" ht="20.100000000000001" customHeight="1" x14ac:dyDescent="0.15">
      <c r="B25" s="258" t="s">
        <v>262</v>
      </c>
      <c r="C25" s="354"/>
      <c r="D25" s="355"/>
      <c r="E25" s="356"/>
      <c r="F25" s="259"/>
    </row>
    <row r="26" spans="2:6" ht="20.100000000000001" customHeight="1" x14ac:dyDescent="0.15">
      <c r="B26" s="258" t="s">
        <v>263</v>
      </c>
      <c r="C26" s="354"/>
      <c r="D26" s="355"/>
      <c r="E26" s="356"/>
      <c r="F26" s="259"/>
    </row>
    <row r="27" spans="2:6" ht="20.100000000000001" customHeight="1" x14ac:dyDescent="0.15">
      <c r="B27" s="258" t="s">
        <v>264</v>
      </c>
      <c r="C27" s="354"/>
      <c r="D27" s="355"/>
      <c r="E27" s="356"/>
      <c r="F27" s="259"/>
    </row>
    <row r="28" spans="2:6" ht="20.100000000000001" customHeight="1" x14ac:dyDescent="0.15">
      <c r="B28" s="258" t="s">
        <v>265</v>
      </c>
      <c r="C28" s="354"/>
      <c r="D28" s="355"/>
      <c r="E28" s="356"/>
      <c r="F28" s="259"/>
    </row>
    <row r="29" spans="2:6" ht="20.100000000000001" customHeight="1" x14ac:dyDescent="0.15">
      <c r="B29" s="264" t="s">
        <v>266</v>
      </c>
      <c r="C29" s="264"/>
      <c r="D29" s="264"/>
      <c r="E29" s="264"/>
      <c r="F29" s="259"/>
    </row>
    <row r="30" spans="2:6" ht="20.100000000000001" customHeight="1" x14ac:dyDescent="0.15">
      <c r="B30" s="258" t="s">
        <v>267</v>
      </c>
      <c r="C30" s="354"/>
      <c r="D30" s="355"/>
      <c r="E30" s="356"/>
      <c r="F30" s="259"/>
    </row>
    <row r="31" spans="2:6" ht="20.100000000000001" customHeight="1" x14ac:dyDescent="0.15">
      <c r="B31" s="258" t="s">
        <v>258</v>
      </c>
      <c r="C31" s="354"/>
      <c r="D31" s="355"/>
      <c r="E31" s="356"/>
      <c r="F31" s="259"/>
    </row>
    <row r="32" spans="2:6" ht="20.100000000000001" customHeight="1" x14ac:dyDescent="0.15">
      <c r="B32" s="258" t="s">
        <v>259</v>
      </c>
      <c r="C32" s="354"/>
      <c r="D32" s="355"/>
      <c r="E32" s="356"/>
      <c r="F32" s="259"/>
    </row>
    <row r="33" spans="2:6" ht="20.100000000000001" customHeight="1" x14ac:dyDescent="0.15">
      <c r="B33" s="258" t="s">
        <v>260</v>
      </c>
      <c r="C33" s="265"/>
      <c r="D33" s="266" t="s">
        <v>261</v>
      </c>
      <c r="E33" s="267"/>
      <c r="F33" s="259"/>
    </row>
    <row r="34" spans="2:6" ht="50.1" customHeight="1" x14ac:dyDescent="0.15">
      <c r="B34" s="258" t="s">
        <v>268</v>
      </c>
      <c r="C34" s="354"/>
      <c r="D34" s="355"/>
      <c r="E34" s="356"/>
      <c r="F34" s="259"/>
    </row>
    <row r="35" spans="2:6" ht="20.100000000000001" customHeight="1" x14ac:dyDescent="0.15">
      <c r="B35" s="268" t="s">
        <v>269</v>
      </c>
      <c r="C35" s="269"/>
      <c r="D35" s="263"/>
      <c r="E35" s="263"/>
      <c r="F35" s="259"/>
    </row>
    <row r="36" spans="2:6" ht="20.100000000000001" customHeight="1" x14ac:dyDescent="0.15">
      <c r="B36" s="254" t="s">
        <v>340</v>
      </c>
    </row>
    <row r="37" spans="2:6" ht="20.100000000000001" customHeight="1" x14ac:dyDescent="0.15">
      <c r="B37" s="258" t="s">
        <v>257</v>
      </c>
      <c r="C37" s="354"/>
      <c r="D37" s="355"/>
      <c r="E37" s="356"/>
      <c r="F37" s="259"/>
    </row>
    <row r="38" spans="2:6" ht="20.100000000000001" customHeight="1" x14ac:dyDescent="0.15">
      <c r="B38" s="258" t="s">
        <v>258</v>
      </c>
      <c r="C38" s="354"/>
      <c r="D38" s="355"/>
      <c r="E38" s="356"/>
      <c r="F38" s="259"/>
    </row>
    <row r="39" spans="2:6" ht="20.100000000000001" customHeight="1" x14ac:dyDescent="0.15">
      <c r="B39" s="258" t="s">
        <v>259</v>
      </c>
      <c r="C39" s="354"/>
      <c r="D39" s="355"/>
      <c r="E39" s="356"/>
      <c r="F39" s="259"/>
    </row>
    <row r="40" spans="2:6" ht="20.100000000000001" customHeight="1" x14ac:dyDescent="0.15">
      <c r="B40" s="258" t="s">
        <v>260</v>
      </c>
      <c r="C40" s="260"/>
      <c r="D40" s="261" t="s">
        <v>261</v>
      </c>
      <c r="E40" s="262"/>
      <c r="F40" s="259"/>
    </row>
    <row r="41" spans="2:6" ht="20.100000000000001" customHeight="1" x14ac:dyDescent="0.15">
      <c r="B41" s="258" t="s">
        <v>262</v>
      </c>
      <c r="C41" s="354"/>
      <c r="D41" s="355"/>
      <c r="E41" s="356"/>
      <c r="F41" s="259"/>
    </row>
    <row r="42" spans="2:6" ht="20.100000000000001" customHeight="1" x14ac:dyDescent="0.15">
      <c r="B42" s="258" t="s">
        <v>263</v>
      </c>
      <c r="C42" s="354"/>
      <c r="D42" s="355"/>
      <c r="E42" s="356"/>
      <c r="F42" s="259"/>
    </row>
    <row r="43" spans="2:6" ht="20.100000000000001" customHeight="1" x14ac:dyDescent="0.15">
      <c r="B43" s="258" t="s">
        <v>264</v>
      </c>
      <c r="C43" s="354"/>
      <c r="D43" s="355"/>
      <c r="E43" s="356"/>
      <c r="F43" s="259"/>
    </row>
    <row r="44" spans="2:6" ht="20.100000000000001" customHeight="1" x14ac:dyDescent="0.15">
      <c r="B44" s="258" t="s">
        <v>265</v>
      </c>
      <c r="C44" s="354"/>
      <c r="D44" s="355"/>
      <c r="E44" s="356"/>
      <c r="F44" s="259"/>
    </row>
    <row r="45" spans="2:6" ht="20.100000000000001" customHeight="1" x14ac:dyDescent="0.15">
      <c r="B45" s="264" t="s">
        <v>266</v>
      </c>
      <c r="C45" s="264"/>
      <c r="D45" s="264"/>
      <c r="E45" s="264"/>
      <c r="F45" s="259"/>
    </row>
    <row r="46" spans="2:6" ht="20.100000000000001" customHeight="1" x14ac:dyDescent="0.15">
      <c r="B46" s="258" t="s">
        <v>267</v>
      </c>
      <c r="C46" s="354"/>
      <c r="D46" s="355"/>
      <c r="E46" s="356"/>
      <c r="F46" s="259"/>
    </row>
    <row r="47" spans="2:6" ht="20.100000000000001" customHeight="1" x14ac:dyDescent="0.15">
      <c r="B47" s="258" t="s">
        <v>258</v>
      </c>
      <c r="C47" s="354"/>
      <c r="D47" s="355"/>
      <c r="E47" s="356"/>
      <c r="F47" s="259"/>
    </row>
    <row r="48" spans="2:6" ht="20.100000000000001" customHeight="1" x14ac:dyDescent="0.15">
      <c r="B48" s="258" t="s">
        <v>259</v>
      </c>
      <c r="C48" s="354"/>
      <c r="D48" s="355"/>
      <c r="E48" s="356"/>
      <c r="F48" s="259"/>
    </row>
    <row r="49" spans="2:6" ht="20.100000000000001" customHeight="1" x14ac:dyDescent="0.15">
      <c r="B49" s="258" t="s">
        <v>260</v>
      </c>
      <c r="C49" s="265"/>
      <c r="D49" s="266" t="s">
        <v>261</v>
      </c>
      <c r="E49" s="267"/>
      <c r="F49" s="259"/>
    </row>
    <row r="50" spans="2:6" ht="50.1" customHeight="1" x14ac:dyDescent="0.15">
      <c r="B50" s="258" t="s">
        <v>268</v>
      </c>
      <c r="C50" s="354"/>
      <c r="D50" s="355"/>
      <c r="E50" s="356"/>
      <c r="F50" s="259"/>
    </row>
    <row r="51" spans="2:6" ht="20.100000000000001" customHeight="1" x14ac:dyDescent="0.15">
      <c r="B51" s="268" t="s">
        <v>269</v>
      </c>
      <c r="C51" s="269"/>
      <c r="D51" s="263"/>
      <c r="E51" s="263"/>
      <c r="F51" s="259"/>
    </row>
    <row r="52" spans="2:6" ht="20.100000000000001" customHeight="1" x14ac:dyDescent="0.15">
      <c r="B52" s="270"/>
      <c r="C52" s="270"/>
      <c r="D52" s="270"/>
      <c r="E52" s="270"/>
    </row>
  </sheetData>
  <mergeCells count="34">
    <mergeCell ref="C46:E46"/>
    <mergeCell ref="C47:E47"/>
    <mergeCell ref="C48:E48"/>
    <mergeCell ref="C50:E50"/>
    <mergeCell ref="C38:E38"/>
    <mergeCell ref="C39:E39"/>
    <mergeCell ref="C41:E41"/>
    <mergeCell ref="C42:E42"/>
    <mergeCell ref="C43:E43"/>
    <mergeCell ref="C44:E44"/>
    <mergeCell ref="C37:E37"/>
    <mergeCell ref="C21:E21"/>
    <mergeCell ref="C22:E22"/>
    <mergeCell ref="C23:E23"/>
    <mergeCell ref="C25:E25"/>
    <mergeCell ref="C26:E26"/>
    <mergeCell ref="C27:E27"/>
    <mergeCell ref="C28:E28"/>
    <mergeCell ref="C30:E30"/>
    <mergeCell ref="C31:E31"/>
    <mergeCell ref="C32:E32"/>
    <mergeCell ref="C34:E34"/>
    <mergeCell ref="C18:E18"/>
    <mergeCell ref="B3:E3"/>
    <mergeCell ref="C5:E5"/>
    <mergeCell ref="C6:E6"/>
    <mergeCell ref="C7:E7"/>
    <mergeCell ref="C9:E9"/>
    <mergeCell ref="C10:E10"/>
    <mergeCell ref="C11:E11"/>
    <mergeCell ref="C12:E12"/>
    <mergeCell ref="C14:E14"/>
    <mergeCell ref="C15:E15"/>
    <mergeCell ref="C16:E16"/>
  </mergeCells>
  <phoneticPr fontId="3"/>
  <pageMargins left="0.78740157480314965" right="0.39370078740157483" top="0.59055118110236227" bottom="0.59055118110236227" header="0.59055118110236227" footer="0.39370078740157483"/>
  <pageSetup paperSize="9" orientation="portrait" r:id="rId1"/>
  <rowBreaks count="1" manualBreakCount="1">
    <brk id="35"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3"/>
  <sheetViews>
    <sheetView showGridLines="0" view="pageBreakPreview" zoomScaleNormal="100" zoomScaleSheetLayoutView="100" workbookViewId="0">
      <selection activeCell="A2" sqref="A2"/>
    </sheetView>
  </sheetViews>
  <sheetFormatPr defaultColWidth="9" defaultRowHeight="20.100000000000001" customHeight="1" x14ac:dyDescent="0.15"/>
  <cols>
    <col min="1" max="1" width="3.5" style="16" customWidth="1"/>
    <col min="2" max="2" width="10.5" style="18" customWidth="1"/>
    <col min="3" max="3" width="20.625" style="18" customWidth="1"/>
    <col min="4" max="4" width="15.625" style="16" customWidth="1"/>
    <col min="5" max="5" width="10.5" style="16" customWidth="1"/>
    <col min="6" max="6" width="15.625" style="16" customWidth="1"/>
    <col min="7" max="7" width="13.625" style="16" customWidth="1"/>
    <col min="8" max="8" width="5.5" style="16" customWidth="1"/>
    <col min="9" max="9" width="10.25" style="16" hidden="1" customWidth="1"/>
    <col min="10" max="11" width="5.5" style="16" hidden="1" customWidth="1"/>
    <col min="12" max="12" width="5.5" style="16" customWidth="1"/>
    <col min="13" max="16384" width="9" style="16"/>
  </cols>
  <sheetData>
    <row r="1" spans="1:15" s="30" customFormat="1" ht="20.100000000000001" customHeight="1" x14ac:dyDescent="0.15">
      <c r="A1" s="15" t="s">
        <v>295</v>
      </c>
      <c r="B1" s="44"/>
      <c r="C1" s="44"/>
      <c r="D1" s="44"/>
      <c r="E1" s="44"/>
      <c r="F1" s="42" t="s">
        <v>57</v>
      </c>
      <c r="G1" s="42"/>
      <c r="H1" s="44"/>
      <c r="I1" s="44"/>
      <c r="J1" s="44"/>
      <c r="K1" s="44"/>
    </row>
    <row r="2" spans="1:15" s="30" customFormat="1" ht="20.100000000000001" customHeight="1" x14ac:dyDescent="0.15">
      <c r="A2" s="15"/>
      <c r="B2" s="44"/>
      <c r="C2" s="44"/>
      <c r="D2" s="44"/>
      <c r="E2" s="44"/>
      <c r="F2" s="13"/>
      <c r="G2" s="13"/>
      <c r="H2" s="44"/>
      <c r="I2" s="44"/>
      <c r="J2" s="44"/>
      <c r="K2" s="44"/>
    </row>
    <row r="3" spans="1:15" ht="20.100000000000001" customHeight="1" x14ac:dyDescent="0.15">
      <c r="A3" s="358" t="s">
        <v>65</v>
      </c>
      <c r="B3" s="358"/>
      <c r="C3" s="358"/>
      <c r="D3" s="358"/>
      <c r="E3" s="358"/>
      <c r="F3" s="358"/>
      <c r="G3" s="358"/>
      <c r="H3" s="17"/>
      <c r="I3" s="17"/>
      <c r="J3" s="17"/>
      <c r="K3" s="17"/>
      <c r="L3" s="23"/>
      <c r="M3" s="23"/>
      <c r="N3" s="23"/>
      <c r="O3" s="23"/>
    </row>
    <row r="4" spans="1:15" s="30" customFormat="1" ht="20.100000000000001" customHeight="1" x14ac:dyDescent="0.15">
      <c r="B4" s="45"/>
      <c r="C4" s="45"/>
      <c r="D4" s="45"/>
      <c r="E4" s="45"/>
      <c r="F4" s="45"/>
      <c r="G4" s="45"/>
      <c r="H4" s="45"/>
      <c r="I4" s="45"/>
      <c r="J4" s="45"/>
      <c r="K4" s="45"/>
      <c r="L4" s="45"/>
      <c r="M4" s="45"/>
      <c r="N4" s="45"/>
      <c r="O4" s="45"/>
    </row>
    <row r="5" spans="1:15" s="30" customFormat="1" ht="20.100000000000001" customHeight="1" x14ac:dyDescent="0.15">
      <c r="A5" s="46" t="s">
        <v>66</v>
      </c>
      <c r="B5" s="46"/>
      <c r="C5" s="45"/>
      <c r="D5" s="45"/>
      <c r="E5" s="45"/>
      <c r="F5" s="47"/>
      <c r="G5" s="45"/>
      <c r="H5" s="45"/>
      <c r="I5" s="45"/>
      <c r="J5" s="45"/>
      <c r="K5" s="45"/>
      <c r="L5" s="45"/>
      <c r="M5" s="45"/>
      <c r="N5" s="45"/>
      <c r="O5" s="45"/>
    </row>
    <row r="6" spans="1:15" s="30" customFormat="1" ht="20.100000000000001" customHeight="1" x14ac:dyDescent="0.15">
      <c r="A6" s="361" t="s">
        <v>67</v>
      </c>
      <c r="B6" s="362"/>
      <c r="C6" s="363"/>
      <c r="D6" s="363"/>
      <c r="E6" s="27" t="s">
        <v>68</v>
      </c>
      <c r="F6" s="364"/>
      <c r="G6" s="364"/>
      <c r="H6" s="45"/>
      <c r="I6" s="45"/>
      <c r="J6" s="45"/>
      <c r="K6" s="45"/>
      <c r="L6" s="45"/>
      <c r="M6" s="45"/>
      <c r="N6" s="45"/>
      <c r="O6" s="45"/>
    </row>
    <row r="7" spans="1:15" s="30" customFormat="1" ht="20.100000000000001" customHeight="1" x14ac:dyDescent="0.15">
      <c r="A7" s="361" t="s">
        <v>67</v>
      </c>
      <c r="B7" s="362"/>
      <c r="C7" s="363"/>
      <c r="D7" s="363"/>
      <c r="E7" s="27" t="s">
        <v>68</v>
      </c>
      <c r="F7" s="364"/>
      <c r="G7" s="364"/>
      <c r="H7" s="45"/>
      <c r="I7" s="45"/>
      <c r="J7" s="45"/>
      <c r="K7" s="45"/>
      <c r="L7" s="45"/>
      <c r="M7" s="45"/>
      <c r="N7" s="45"/>
      <c r="O7" s="45"/>
    </row>
    <row r="8" spans="1:15" s="30" customFormat="1" ht="20.100000000000001" customHeight="1" x14ac:dyDescent="0.15">
      <c r="A8" s="361" t="s">
        <v>67</v>
      </c>
      <c r="B8" s="362"/>
      <c r="C8" s="363"/>
      <c r="D8" s="363"/>
      <c r="E8" s="27" t="s">
        <v>68</v>
      </c>
      <c r="F8" s="364"/>
      <c r="G8" s="364"/>
      <c r="H8" s="45"/>
      <c r="I8" s="45"/>
      <c r="J8" s="45"/>
      <c r="K8" s="45"/>
      <c r="L8" s="45"/>
      <c r="M8" s="45"/>
      <c r="N8" s="45"/>
      <c r="O8" s="45"/>
    </row>
    <row r="9" spans="1:15" s="30" customFormat="1" ht="20.100000000000001" customHeight="1" x14ac:dyDescent="0.15">
      <c r="A9" s="45"/>
      <c r="B9" s="45"/>
      <c r="C9" s="45"/>
      <c r="D9" s="45"/>
      <c r="E9" s="45"/>
      <c r="F9" s="45"/>
      <c r="G9" s="45"/>
      <c r="H9" s="45"/>
      <c r="I9" s="45"/>
      <c r="J9" s="45"/>
      <c r="K9" s="45"/>
      <c r="L9" s="45"/>
      <c r="M9" s="45"/>
      <c r="N9" s="45"/>
      <c r="O9" s="45"/>
    </row>
    <row r="10" spans="1:15" s="30" customFormat="1" ht="20.100000000000001" customHeight="1" x14ac:dyDescent="0.15">
      <c r="A10" s="46" t="s">
        <v>69</v>
      </c>
      <c r="B10" s="46"/>
      <c r="C10" s="46"/>
      <c r="D10" s="46"/>
      <c r="E10" s="46"/>
      <c r="F10" s="46"/>
      <c r="G10" s="44"/>
    </row>
    <row r="11" spans="1:15" s="30" customFormat="1" ht="24.95" customHeight="1" x14ac:dyDescent="0.15">
      <c r="A11" s="365" t="s">
        <v>70</v>
      </c>
      <c r="B11" s="368" t="s">
        <v>71</v>
      </c>
      <c r="C11" s="369"/>
      <c r="D11" s="24" t="s">
        <v>72</v>
      </c>
      <c r="E11" s="359" t="s">
        <v>73</v>
      </c>
      <c r="F11" s="90" t="s">
        <v>74</v>
      </c>
      <c r="G11" s="25" t="s">
        <v>75</v>
      </c>
    </row>
    <row r="12" spans="1:15" s="30" customFormat="1" ht="24.95" customHeight="1" x14ac:dyDescent="0.15">
      <c r="A12" s="366"/>
      <c r="B12" s="370"/>
      <c r="C12" s="371"/>
      <c r="D12" s="92" t="s">
        <v>76</v>
      </c>
      <c r="E12" s="360"/>
      <c r="F12" s="90" t="s">
        <v>77</v>
      </c>
      <c r="G12" s="25" t="s">
        <v>78</v>
      </c>
    </row>
    <row r="13" spans="1:15" s="30" customFormat="1" ht="24.95" customHeight="1" x14ac:dyDescent="0.15">
      <c r="A13" s="367"/>
      <c r="B13" s="372"/>
      <c r="C13" s="373"/>
      <c r="D13" s="24" t="s">
        <v>79</v>
      </c>
      <c r="E13" s="158" t="s">
        <v>80</v>
      </c>
      <c r="F13" s="90" t="s">
        <v>81</v>
      </c>
      <c r="G13" s="93" t="s">
        <v>82</v>
      </c>
    </row>
    <row r="14" spans="1:15" s="30" customFormat="1" ht="24.95" customHeight="1" x14ac:dyDescent="0.15">
      <c r="A14" s="374" t="s">
        <v>83</v>
      </c>
      <c r="B14" s="377" t="s">
        <v>84</v>
      </c>
      <c r="C14" s="378"/>
      <c r="D14" s="49" t="s">
        <v>85</v>
      </c>
      <c r="E14" s="374" t="s">
        <v>86</v>
      </c>
      <c r="F14" s="91" t="s">
        <v>87</v>
      </c>
      <c r="G14" s="49" t="s">
        <v>327</v>
      </c>
      <c r="I14" s="11" t="s">
        <v>89</v>
      </c>
      <c r="J14" s="11" t="s">
        <v>90</v>
      </c>
      <c r="K14" s="11" t="s">
        <v>91</v>
      </c>
    </row>
    <row r="15" spans="1:15" s="30" customFormat="1" ht="24.95" customHeight="1" x14ac:dyDescent="0.15">
      <c r="A15" s="375"/>
      <c r="B15" s="379"/>
      <c r="C15" s="380"/>
      <c r="D15" s="48" t="s">
        <v>92</v>
      </c>
      <c r="E15" s="375"/>
      <c r="F15" s="65" t="s">
        <v>126</v>
      </c>
      <c r="G15" s="48" t="s">
        <v>93</v>
      </c>
      <c r="I15" s="11" t="s">
        <v>94</v>
      </c>
      <c r="J15" s="11" t="s">
        <v>95</v>
      </c>
      <c r="K15" s="11" t="s">
        <v>96</v>
      </c>
    </row>
    <row r="16" spans="1:15" s="30" customFormat="1" ht="24.95" customHeight="1" thickBot="1" x14ac:dyDescent="0.2">
      <c r="A16" s="386"/>
      <c r="B16" s="383"/>
      <c r="C16" s="384"/>
      <c r="D16" s="159" t="s">
        <v>97</v>
      </c>
      <c r="E16" s="157" t="s">
        <v>90</v>
      </c>
      <c r="F16" s="160">
        <v>12000</v>
      </c>
      <c r="G16" s="159" t="s">
        <v>98</v>
      </c>
      <c r="I16" s="11" t="s">
        <v>99</v>
      </c>
      <c r="J16" s="11" t="s">
        <v>100</v>
      </c>
      <c r="K16" s="11" t="s">
        <v>101</v>
      </c>
    </row>
    <row r="17" spans="1:11" s="30" customFormat="1" ht="24.95" customHeight="1" thickTop="1" x14ac:dyDescent="0.15">
      <c r="A17" s="385" t="s">
        <v>102</v>
      </c>
      <c r="B17" s="387"/>
      <c r="C17" s="388"/>
      <c r="D17" s="161"/>
      <c r="E17" s="385"/>
      <c r="F17" s="162" t="s">
        <v>103</v>
      </c>
      <c r="G17" s="163" t="s">
        <v>104</v>
      </c>
      <c r="I17" s="1"/>
      <c r="J17" s="11" t="s">
        <v>99</v>
      </c>
      <c r="K17" s="11" t="s">
        <v>99</v>
      </c>
    </row>
    <row r="18" spans="1:11" s="30" customFormat="1" ht="24.95" customHeight="1" x14ac:dyDescent="0.15">
      <c r="A18" s="375"/>
      <c r="B18" s="379"/>
      <c r="C18" s="380"/>
      <c r="D18" s="164"/>
      <c r="E18" s="376"/>
      <c r="F18" s="65" t="s">
        <v>105</v>
      </c>
      <c r="G18" s="48" t="s">
        <v>106</v>
      </c>
    </row>
    <row r="19" spans="1:11" s="30" customFormat="1" ht="24.95" customHeight="1" x14ac:dyDescent="0.15">
      <c r="A19" s="375"/>
      <c r="B19" s="379"/>
      <c r="C19" s="380"/>
      <c r="D19" s="157" t="s">
        <v>99</v>
      </c>
      <c r="E19" s="157" t="s">
        <v>99</v>
      </c>
      <c r="F19" s="165"/>
      <c r="G19" s="157" t="s">
        <v>99</v>
      </c>
    </row>
    <row r="20" spans="1:11" s="30" customFormat="1" ht="24.95" customHeight="1" x14ac:dyDescent="0.15">
      <c r="A20" s="374" t="s">
        <v>107</v>
      </c>
      <c r="B20" s="377"/>
      <c r="C20" s="378"/>
      <c r="D20" s="164"/>
      <c r="E20" s="374"/>
      <c r="F20" s="166" t="s">
        <v>103</v>
      </c>
      <c r="G20" s="48" t="s">
        <v>104</v>
      </c>
    </row>
    <row r="21" spans="1:11" s="30" customFormat="1" ht="24.95" customHeight="1" x14ac:dyDescent="0.15">
      <c r="A21" s="375"/>
      <c r="B21" s="379"/>
      <c r="C21" s="380"/>
      <c r="D21" s="164"/>
      <c r="E21" s="376"/>
      <c r="F21" s="65" t="s">
        <v>105</v>
      </c>
      <c r="G21" s="48" t="s">
        <v>106</v>
      </c>
    </row>
    <row r="22" spans="1:11" s="30" customFormat="1" ht="24.95" customHeight="1" x14ac:dyDescent="0.15">
      <c r="A22" s="376"/>
      <c r="B22" s="381"/>
      <c r="C22" s="382"/>
      <c r="D22" s="48" t="s">
        <v>99</v>
      </c>
      <c r="E22" s="48" t="s">
        <v>90</v>
      </c>
      <c r="F22" s="165"/>
      <c r="G22" s="48" t="s">
        <v>99</v>
      </c>
    </row>
    <row r="23" spans="1:11" ht="15" customHeight="1" x14ac:dyDescent="0.15"/>
  </sheetData>
  <mergeCells count="22">
    <mergeCell ref="A20:A22"/>
    <mergeCell ref="B20:C22"/>
    <mergeCell ref="E20:E21"/>
    <mergeCell ref="B14:C16"/>
    <mergeCell ref="E17:E18"/>
    <mergeCell ref="A14:A16"/>
    <mergeCell ref="A17:A19"/>
    <mergeCell ref="E14:E15"/>
    <mergeCell ref="B17:C19"/>
    <mergeCell ref="A3:G3"/>
    <mergeCell ref="E11:E12"/>
    <mergeCell ref="A6:B6"/>
    <mergeCell ref="C6:D6"/>
    <mergeCell ref="F6:G6"/>
    <mergeCell ref="A7:B7"/>
    <mergeCell ref="C7:D7"/>
    <mergeCell ref="F7:G7"/>
    <mergeCell ref="A8:B8"/>
    <mergeCell ref="C8:D8"/>
    <mergeCell ref="F8:G8"/>
    <mergeCell ref="A11:A13"/>
    <mergeCell ref="B11:C13"/>
  </mergeCells>
  <phoneticPr fontId="3"/>
  <dataValidations count="4">
    <dataValidation type="list" allowBlank="1" showInputMessage="1" showErrorMessage="1" sqref="D16 D22 D19" xr:uid="{00000000-0002-0000-0600-000000000000}">
      <formula1>$I$14:$I$16</formula1>
    </dataValidation>
    <dataValidation type="list" allowBlank="1" showInputMessage="1" showErrorMessage="1" sqref="E16 E19" xr:uid="{00000000-0002-0000-0600-000001000000}">
      <formula1>$J$14:$J$17</formula1>
    </dataValidation>
    <dataValidation type="list" allowBlank="1" showInputMessage="1" showErrorMessage="1" sqref="G16 G22 G19" xr:uid="{00000000-0002-0000-0600-000002000000}">
      <formula1>$K$14:$K$17</formula1>
    </dataValidation>
    <dataValidation type="list" allowBlank="1" showInputMessage="1" showErrorMessage="1" sqref="E22" xr:uid="{2597B776-39C5-4EE5-A5FD-2D88FAF8EC13}">
      <formula1>$J$14</formula1>
    </dataValidation>
  </dataValidations>
  <pageMargins left="0.78740157480314965" right="0.39370078740157483" top="0.59055118110236227" bottom="0.59055118110236227" header="0.59055118110236227" footer="0.3937007874015748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3DD41E443CE774DA2EA2C7B4160035E" ma:contentTypeVersion="6" ma:contentTypeDescription="新しいドキュメントを作成します。" ma:contentTypeScope="" ma:versionID="9138b0bcf1d8fd90f7cceb4903f39cda">
  <xsd:schema xmlns:xsd="http://www.w3.org/2001/XMLSchema" xmlns:xs="http://www.w3.org/2001/XMLSchema" xmlns:p="http://schemas.microsoft.com/office/2006/metadata/properties" xmlns:ns2="240d8cbb-bba5-4329-a5e0-a0208fcf1877" xmlns:ns3="d3af47ca-ceca-4316-9490-5c0b40d5a562" targetNamespace="http://schemas.microsoft.com/office/2006/metadata/properties" ma:root="true" ma:fieldsID="e265957ee108bb74f0dccd706c2f4480" ns2:_="" ns3:_="">
    <xsd:import namespace="240d8cbb-bba5-4329-a5e0-a0208fcf1877"/>
    <xsd:import namespace="d3af47ca-ceca-4316-9490-5c0b40d5a5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0d8cbb-bba5-4329-a5e0-a0208fcf187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af47ca-ceca-4316-9490-5c0b40d5a56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99FA48-40C5-4BEC-98A1-A950A789E6F3}">
  <ds:schemaRefs>
    <ds:schemaRef ds:uri="http://schemas.microsoft.com/sharepoint/v3/contenttype/forms"/>
  </ds:schemaRefs>
</ds:datastoreItem>
</file>

<file path=customXml/itemProps2.xml><?xml version="1.0" encoding="utf-8"?>
<ds:datastoreItem xmlns:ds="http://schemas.openxmlformats.org/officeDocument/2006/customXml" ds:itemID="{65716C86-3696-43C9-A8A8-4D19C464E4E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0858475-D511-44AD-A509-429B9E373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0d8cbb-bba5-4329-a5e0-a0208fcf1877"/>
    <ds:schemaRef ds:uri="d3af47ca-ceca-4316-9490-5c0b40d5a5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24</vt:i4>
      </vt:variant>
      <vt:variant>
        <vt:lpstr>名前付き一覧</vt:lpstr>
      </vt:variant>
      <vt:variant>
        <vt:i4>27</vt:i4>
      </vt:variant>
    </vt:vector>
  </HeadingPairs>
  <TitlesOfParts>
    <vt:vector size="51" baseType="lpstr">
      <vt:lpstr>一覧</vt:lpstr>
      <vt:lpstr>様式1</vt:lpstr>
      <vt:lpstr>様式2</vt:lpstr>
      <vt:lpstr>様式3</vt:lpstr>
      <vt:lpstr>様式4-1（単体）</vt:lpstr>
      <vt:lpstr>様式4-1（JV）</vt:lpstr>
      <vt:lpstr>様式4-2（単体）</vt:lpstr>
      <vt:lpstr>様式4-2 (JV)</vt:lpstr>
      <vt:lpstr>様式4-3</vt:lpstr>
      <vt:lpstr>様式6</vt:lpstr>
      <vt:lpstr>様式7_管理技術者</vt:lpstr>
      <vt:lpstr>様式7_建築総合</vt:lpstr>
      <vt:lpstr>様式7_建築構造</vt:lpstr>
      <vt:lpstr>様式7_電気設備</vt:lpstr>
      <vt:lpstr>様式7_機械設備</vt:lpstr>
      <vt:lpstr>様式7_コスト管理</vt:lpstr>
      <vt:lpstr>様式8-1</vt:lpstr>
      <vt:lpstr>様式8-2</vt:lpstr>
      <vt:lpstr>様式8-３</vt:lpstr>
      <vt:lpstr>様式8-４</vt:lpstr>
      <vt:lpstr>様式8-５</vt:lpstr>
      <vt:lpstr>様式9</vt:lpstr>
      <vt:lpstr>様式9(内訳)</vt:lpstr>
      <vt:lpstr>様式10</vt:lpstr>
      <vt:lpstr>一覧!Print_Area</vt:lpstr>
      <vt:lpstr>様式1!Print_Area</vt:lpstr>
      <vt:lpstr>様式10!Print_Area</vt:lpstr>
      <vt:lpstr>様式2!Print_Area</vt:lpstr>
      <vt:lpstr>様式3!Print_Area</vt:lpstr>
      <vt:lpstr>'様式4-1（JV）'!Print_Area</vt:lpstr>
      <vt:lpstr>'様式4-1（単体）'!Print_Area</vt:lpstr>
      <vt:lpstr>'様式4-2 (JV)'!Print_Area</vt:lpstr>
      <vt:lpstr>'様式4-2（単体）'!Print_Area</vt:lpstr>
      <vt:lpstr>'様式4-3'!Print_Area</vt:lpstr>
      <vt:lpstr>様式6!Print_Area</vt:lpstr>
      <vt:lpstr>様式7_コスト管理!Print_Area</vt:lpstr>
      <vt:lpstr>様式7_管理技術者!Print_Area</vt:lpstr>
      <vt:lpstr>様式7_機械設備!Print_Area</vt:lpstr>
      <vt:lpstr>様式7_建築構造!Print_Area</vt:lpstr>
      <vt:lpstr>様式7_建築総合!Print_Area</vt:lpstr>
      <vt:lpstr>様式7_電気設備!Print_Area</vt:lpstr>
      <vt:lpstr>'様式8-1'!Print_Area</vt:lpstr>
      <vt:lpstr>'様式8-2'!Print_Area</vt:lpstr>
      <vt:lpstr>'様式8-３'!Print_Area</vt:lpstr>
      <vt:lpstr>'様式8-４'!Print_Area</vt:lpstr>
      <vt:lpstr>'様式8-５'!Print_Area</vt:lpstr>
      <vt:lpstr>様式9!Print_Area</vt:lpstr>
      <vt:lpstr>'様式9(内訳)'!Print_Area</vt:lpstr>
      <vt:lpstr>一覧!Print_Titles</vt:lpstr>
      <vt:lpstr>'様式4-2 (JV)'!Print_Titles</vt:lpstr>
      <vt:lpstr>'様式9(内訳)'!Print_Titles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2024-09-30T08:21:07Z</dcterms:created>
  <dcterms:modified xsi:type="dcterms:W3CDTF">2024-10-16T06:12:51Z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0x010100D3DD41E443CE774DA2EA2C7B4160035E</vt:lpwstr>
  </property>
</Properties>
</file>