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tydomain\svfile\市民課\B調査係\C10人口統計\年齢別住民登録人口集計（拡張子プロパティの変更）\"/>
    </mc:Choice>
  </mc:AlternateContent>
  <xr:revisionPtr revIDLastSave="0" documentId="13_ncr:1_{628659CD-3AAF-4370-B8BA-E01F7A2054A2}" xr6:coauthVersionLast="47" xr6:coauthVersionMax="47" xr10:uidLastSave="{00000000-0000-0000-0000-000000000000}"/>
  <bookViews>
    <workbookView xWindow="-120" yWindow="-120" windowWidth="20700" windowHeight="11160" xr2:uid="{00000000-000D-0000-FFFF-FFFF00000000}"/>
  </bookViews>
  <sheets>
    <sheet name="年齢別統計表" sheetId="1" r:id="rId1"/>
  </sheets>
  <definedNames>
    <definedName name="クリアエリア">年齢別統計表!$B$8:$D$67,年齢別統計表!$G$8:$I$67,年齢別統計表!$L$8:$N$67,年齢別統計表!$Q$8:$S$67,年齢別統計表!$V$8:$X$67,年齢別統計表!$AA$8:$AC$25,年齢別統計表!$AA$32:$AC$66,年齢別統計表!$AA$67:$AC$67,年齢別統計表!$AF$8:$AH$34,年齢別統計表!$AF$41:$AH$43,年齢別統計表!$AF$47:$AH$47,年齢別統計表!$AG$48,年齢別統計表!#REF!,年齢別統計表!$Z$3,年齢別統計表!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G42" i="1" l="1"/>
  <c r="AF42" i="1"/>
  <c r="AG41" i="1" l="1"/>
  <c r="AF41" i="1"/>
  <c r="AB67" i="1" l="1"/>
  <c r="AA67" i="1"/>
  <c r="AC67" i="1" s="1"/>
  <c r="AC66" i="1"/>
  <c r="AC65" i="1"/>
  <c r="AB64" i="1"/>
  <c r="AA64" i="1"/>
  <c r="AC64" i="1" s="1"/>
  <c r="AC63" i="1"/>
  <c r="AC62" i="1"/>
  <c r="AB61" i="1"/>
  <c r="AA61" i="1"/>
  <c r="AC60" i="1"/>
  <c r="AC59" i="1"/>
  <c r="AB58" i="1"/>
  <c r="AA58" i="1"/>
  <c r="AC57" i="1"/>
  <c r="AC56" i="1"/>
  <c r="AB55" i="1"/>
  <c r="AA55" i="1"/>
  <c r="AC55" i="1" s="1"/>
  <c r="AC54" i="1"/>
  <c r="AC53" i="1"/>
  <c r="AB52" i="1"/>
  <c r="AA52" i="1"/>
  <c r="AC51" i="1"/>
  <c r="AC50" i="1"/>
  <c r="AB49" i="1"/>
  <c r="AA49" i="1"/>
  <c r="AC48" i="1"/>
  <c r="AC47" i="1"/>
  <c r="AB46" i="1"/>
  <c r="AA46" i="1"/>
  <c r="AC46" i="1" s="1"/>
  <c r="AC45" i="1"/>
  <c r="AC44" i="1"/>
  <c r="AB43" i="1"/>
  <c r="AA43" i="1"/>
  <c r="AC42" i="1"/>
  <c r="AC41" i="1"/>
  <c r="AB40" i="1"/>
  <c r="AA40" i="1"/>
  <c r="AC39" i="1"/>
  <c r="AC38" i="1"/>
  <c r="AB37" i="1"/>
  <c r="AA37" i="1"/>
  <c r="AC36" i="1"/>
  <c r="AC35" i="1"/>
  <c r="AB34" i="1"/>
  <c r="AA34" i="1"/>
  <c r="AC34" i="1" s="1"/>
  <c r="AC33" i="1"/>
  <c r="AC32" i="1"/>
  <c r="AG43" i="1"/>
  <c r="AF43" i="1"/>
  <c r="AH42" i="1"/>
  <c r="AG34" i="1"/>
  <c r="AF34" i="1"/>
  <c r="AH34" i="1" s="1"/>
  <c r="AH33" i="1"/>
  <c r="AH32" i="1"/>
  <c r="AG31" i="1"/>
  <c r="AF31" i="1"/>
  <c r="AH30" i="1"/>
  <c r="AH29" i="1"/>
  <c r="AG28" i="1"/>
  <c r="AF28" i="1"/>
  <c r="AH27" i="1"/>
  <c r="AH26" i="1"/>
  <c r="AG25" i="1"/>
  <c r="AF25" i="1"/>
  <c r="AH24" i="1"/>
  <c r="AH23" i="1"/>
  <c r="AG22" i="1"/>
  <c r="AF22" i="1"/>
  <c r="AH21" i="1"/>
  <c r="AH20" i="1"/>
  <c r="AG19" i="1"/>
  <c r="AF19" i="1"/>
  <c r="AH18" i="1"/>
  <c r="AH17" i="1"/>
  <c r="AG16" i="1"/>
  <c r="AF16" i="1"/>
  <c r="AH15" i="1"/>
  <c r="AH14" i="1"/>
  <c r="AG13" i="1"/>
  <c r="AF13" i="1"/>
  <c r="AH12" i="1"/>
  <c r="AH11" i="1"/>
  <c r="AG10" i="1"/>
  <c r="AF10" i="1"/>
  <c r="AH9" i="1"/>
  <c r="AH8" i="1"/>
  <c r="AB25" i="1"/>
  <c r="AA25" i="1"/>
  <c r="AC24" i="1"/>
  <c r="AC23" i="1"/>
  <c r="AB22" i="1"/>
  <c r="AA22" i="1"/>
  <c r="AC21" i="1"/>
  <c r="AC20" i="1"/>
  <c r="AB19" i="1"/>
  <c r="AA19" i="1"/>
  <c r="AC18" i="1"/>
  <c r="AC17" i="1"/>
  <c r="AB16" i="1"/>
  <c r="AA16" i="1"/>
  <c r="AC15" i="1"/>
  <c r="AC14" i="1"/>
  <c r="AB13" i="1"/>
  <c r="AA13" i="1"/>
  <c r="AC12" i="1"/>
  <c r="AC11" i="1"/>
  <c r="AB10" i="1"/>
  <c r="AA10" i="1"/>
  <c r="AC9" i="1"/>
  <c r="AC8" i="1"/>
  <c r="W67" i="1"/>
  <c r="V67" i="1"/>
  <c r="X66" i="1"/>
  <c r="X65" i="1"/>
  <c r="W64" i="1"/>
  <c r="V64" i="1"/>
  <c r="X63" i="1"/>
  <c r="X62" i="1"/>
  <c r="W61" i="1"/>
  <c r="V61" i="1"/>
  <c r="X60" i="1"/>
  <c r="X59" i="1"/>
  <c r="W58" i="1"/>
  <c r="V58" i="1"/>
  <c r="X57" i="1"/>
  <c r="X56" i="1"/>
  <c r="W55" i="1"/>
  <c r="V55" i="1"/>
  <c r="X54" i="1"/>
  <c r="X53" i="1"/>
  <c r="W52" i="1"/>
  <c r="V52" i="1"/>
  <c r="X51" i="1"/>
  <c r="X50" i="1"/>
  <c r="W49" i="1"/>
  <c r="V49" i="1"/>
  <c r="X48" i="1"/>
  <c r="X47" i="1"/>
  <c r="W46" i="1"/>
  <c r="V46" i="1"/>
  <c r="X45" i="1"/>
  <c r="X44" i="1"/>
  <c r="W43" i="1"/>
  <c r="V43" i="1"/>
  <c r="X42" i="1"/>
  <c r="X41" i="1"/>
  <c r="W40" i="1"/>
  <c r="V40" i="1"/>
  <c r="X39" i="1"/>
  <c r="X38" i="1"/>
  <c r="W37" i="1"/>
  <c r="V37" i="1"/>
  <c r="X36" i="1"/>
  <c r="X35" i="1"/>
  <c r="W34" i="1"/>
  <c r="V34" i="1"/>
  <c r="X33" i="1"/>
  <c r="X32" i="1"/>
  <c r="W31" i="1"/>
  <c r="V31" i="1"/>
  <c r="X30" i="1"/>
  <c r="X29" i="1"/>
  <c r="W28" i="1"/>
  <c r="V28" i="1"/>
  <c r="X27" i="1"/>
  <c r="X26" i="1"/>
  <c r="W25" i="1"/>
  <c r="V25" i="1"/>
  <c r="X24" i="1"/>
  <c r="X23" i="1"/>
  <c r="W22" i="1"/>
  <c r="V22" i="1"/>
  <c r="X22" i="1" s="1"/>
  <c r="X21" i="1"/>
  <c r="X20" i="1"/>
  <c r="W19" i="1"/>
  <c r="V19" i="1"/>
  <c r="X18" i="1"/>
  <c r="X17" i="1"/>
  <c r="W16" i="1"/>
  <c r="V16" i="1"/>
  <c r="X16" i="1" s="1"/>
  <c r="X15" i="1"/>
  <c r="X14" i="1"/>
  <c r="W13" i="1"/>
  <c r="V13" i="1"/>
  <c r="X13" i="1" s="1"/>
  <c r="X12" i="1"/>
  <c r="X11" i="1"/>
  <c r="W10" i="1"/>
  <c r="V10" i="1"/>
  <c r="X9" i="1"/>
  <c r="X8" i="1"/>
  <c r="R67" i="1"/>
  <c r="Q67" i="1"/>
  <c r="S66" i="1"/>
  <c r="S65" i="1"/>
  <c r="R64" i="1"/>
  <c r="Q64" i="1"/>
  <c r="S64" i="1" s="1"/>
  <c r="S63" i="1"/>
  <c r="S62" i="1"/>
  <c r="R61" i="1"/>
  <c r="Q61" i="1"/>
  <c r="S60" i="1"/>
  <c r="S59" i="1"/>
  <c r="R58" i="1"/>
  <c r="Q58" i="1"/>
  <c r="S57" i="1"/>
  <c r="S56" i="1"/>
  <c r="R55" i="1"/>
  <c r="Q55" i="1"/>
  <c r="S54" i="1"/>
  <c r="S53" i="1"/>
  <c r="R52" i="1"/>
  <c r="Q52" i="1"/>
  <c r="S51" i="1"/>
  <c r="S50" i="1"/>
  <c r="R49" i="1"/>
  <c r="Q49" i="1"/>
  <c r="S48" i="1"/>
  <c r="S47" i="1"/>
  <c r="R46" i="1"/>
  <c r="Q46" i="1"/>
  <c r="S45" i="1"/>
  <c r="S44" i="1"/>
  <c r="R43" i="1"/>
  <c r="Q43" i="1"/>
  <c r="S42" i="1"/>
  <c r="S41" i="1"/>
  <c r="R40" i="1"/>
  <c r="Q40" i="1"/>
  <c r="S39" i="1"/>
  <c r="S38" i="1"/>
  <c r="R37" i="1"/>
  <c r="Q37" i="1"/>
  <c r="S37" i="1" s="1"/>
  <c r="S36" i="1"/>
  <c r="S35" i="1"/>
  <c r="R34" i="1"/>
  <c r="Q34" i="1"/>
  <c r="S33" i="1"/>
  <c r="S32" i="1"/>
  <c r="R31" i="1"/>
  <c r="Q31" i="1"/>
  <c r="S30" i="1"/>
  <c r="S29" i="1"/>
  <c r="R28" i="1"/>
  <c r="Q28" i="1"/>
  <c r="S27" i="1"/>
  <c r="S26" i="1"/>
  <c r="R25" i="1"/>
  <c r="Q25" i="1"/>
  <c r="S24" i="1"/>
  <c r="S23" i="1"/>
  <c r="R22" i="1"/>
  <c r="Q22" i="1"/>
  <c r="S21" i="1"/>
  <c r="S20" i="1"/>
  <c r="R19" i="1"/>
  <c r="Q19" i="1"/>
  <c r="S18" i="1"/>
  <c r="S17" i="1"/>
  <c r="R16" i="1"/>
  <c r="Q16" i="1"/>
  <c r="S15" i="1"/>
  <c r="S14" i="1"/>
  <c r="R13" i="1"/>
  <c r="Q13" i="1"/>
  <c r="S12" i="1"/>
  <c r="S11" i="1"/>
  <c r="R10" i="1"/>
  <c r="Q10" i="1"/>
  <c r="S9" i="1"/>
  <c r="S8" i="1"/>
  <c r="M67" i="1"/>
  <c r="L67" i="1"/>
  <c r="N66" i="1"/>
  <c r="N65" i="1"/>
  <c r="M64" i="1"/>
  <c r="L64" i="1"/>
  <c r="N63" i="1"/>
  <c r="N62" i="1"/>
  <c r="M61" i="1"/>
  <c r="L61" i="1"/>
  <c r="N60" i="1"/>
  <c r="N59" i="1"/>
  <c r="M58" i="1"/>
  <c r="L58" i="1"/>
  <c r="N58" i="1" s="1"/>
  <c r="N57" i="1"/>
  <c r="N56" i="1"/>
  <c r="M55" i="1"/>
  <c r="L55" i="1"/>
  <c r="N54" i="1"/>
  <c r="N53" i="1"/>
  <c r="M52" i="1"/>
  <c r="L52" i="1"/>
  <c r="N52" i="1" s="1"/>
  <c r="N51" i="1"/>
  <c r="N50" i="1"/>
  <c r="M49" i="1"/>
  <c r="L49" i="1"/>
  <c r="N49" i="1" s="1"/>
  <c r="N48" i="1"/>
  <c r="N47" i="1"/>
  <c r="M46" i="1"/>
  <c r="L46" i="1"/>
  <c r="N45" i="1"/>
  <c r="N44" i="1"/>
  <c r="M43" i="1"/>
  <c r="L43" i="1"/>
  <c r="N42" i="1"/>
  <c r="N41" i="1"/>
  <c r="M40" i="1"/>
  <c r="L40" i="1"/>
  <c r="N39" i="1"/>
  <c r="N38" i="1"/>
  <c r="M37" i="1"/>
  <c r="L37" i="1"/>
  <c r="N36" i="1"/>
  <c r="N35" i="1"/>
  <c r="M34" i="1"/>
  <c r="L34" i="1"/>
  <c r="N33" i="1"/>
  <c r="N32" i="1"/>
  <c r="M31" i="1"/>
  <c r="L31" i="1"/>
  <c r="N30" i="1"/>
  <c r="N29" i="1"/>
  <c r="M28" i="1"/>
  <c r="L28" i="1"/>
  <c r="N27" i="1"/>
  <c r="N26" i="1"/>
  <c r="M25" i="1"/>
  <c r="L25" i="1"/>
  <c r="N24" i="1"/>
  <c r="N23" i="1"/>
  <c r="M22" i="1"/>
  <c r="L22" i="1"/>
  <c r="N21" i="1"/>
  <c r="N20" i="1"/>
  <c r="M19" i="1"/>
  <c r="L19" i="1"/>
  <c r="N18" i="1"/>
  <c r="N17" i="1"/>
  <c r="M16" i="1"/>
  <c r="L16" i="1"/>
  <c r="N15" i="1"/>
  <c r="N14" i="1"/>
  <c r="M13" i="1"/>
  <c r="L13" i="1"/>
  <c r="N12" i="1"/>
  <c r="N11" i="1"/>
  <c r="M10" i="1"/>
  <c r="L10" i="1"/>
  <c r="N9" i="1"/>
  <c r="N8" i="1"/>
  <c r="H67" i="1"/>
  <c r="G67" i="1"/>
  <c r="I66" i="1"/>
  <c r="I65" i="1"/>
  <c r="H64" i="1"/>
  <c r="G64" i="1"/>
  <c r="I63" i="1"/>
  <c r="I62" i="1"/>
  <c r="H61" i="1"/>
  <c r="G61" i="1"/>
  <c r="I60" i="1"/>
  <c r="I59" i="1"/>
  <c r="H58" i="1"/>
  <c r="G58" i="1"/>
  <c r="I57" i="1"/>
  <c r="I56" i="1"/>
  <c r="H55" i="1"/>
  <c r="G55" i="1"/>
  <c r="I54" i="1"/>
  <c r="I53" i="1"/>
  <c r="H52" i="1"/>
  <c r="G52" i="1"/>
  <c r="I51" i="1"/>
  <c r="I50" i="1"/>
  <c r="H49" i="1"/>
  <c r="G49" i="1"/>
  <c r="I49" i="1" s="1"/>
  <c r="I48" i="1"/>
  <c r="I47" i="1"/>
  <c r="H46" i="1"/>
  <c r="G46" i="1"/>
  <c r="I45" i="1"/>
  <c r="I44" i="1"/>
  <c r="H43" i="1"/>
  <c r="G43" i="1"/>
  <c r="I42" i="1"/>
  <c r="I41" i="1"/>
  <c r="H40" i="1"/>
  <c r="G40" i="1"/>
  <c r="I39" i="1"/>
  <c r="I38" i="1"/>
  <c r="H37" i="1"/>
  <c r="G37" i="1"/>
  <c r="I36" i="1"/>
  <c r="I35" i="1"/>
  <c r="H34" i="1"/>
  <c r="G34" i="1"/>
  <c r="I33" i="1"/>
  <c r="I32" i="1"/>
  <c r="H31" i="1"/>
  <c r="G31" i="1"/>
  <c r="I30" i="1"/>
  <c r="I29" i="1"/>
  <c r="H28" i="1"/>
  <c r="G28" i="1"/>
  <c r="I27" i="1"/>
  <c r="I26" i="1"/>
  <c r="H25" i="1"/>
  <c r="G25" i="1"/>
  <c r="I24" i="1"/>
  <c r="I23" i="1"/>
  <c r="H22" i="1"/>
  <c r="G22" i="1"/>
  <c r="I21" i="1"/>
  <c r="I20" i="1"/>
  <c r="H19" i="1"/>
  <c r="G19" i="1"/>
  <c r="I19" i="1" s="1"/>
  <c r="I18" i="1"/>
  <c r="I17" i="1"/>
  <c r="H16" i="1"/>
  <c r="G16" i="1"/>
  <c r="I15" i="1"/>
  <c r="I14" i="1"/>
  <c r="H13" i="1"/>
  <c r="G13" i="1"/>
  <c r="I13" i="1" s="1"/>
  <c r="I12" i="1"/>
  <c r="I11" i="1"/>
  <c r="H10" i="1"/>
  <c r="G10" i="1"/>
  <c r="I9" i="1"/>
  <c r="I8" i="1"/>
  <c r="C67" i="1"/>
  <c r="B67" i="1"/>
  <c r="D66" i="1"/>
  <c r="D65" i="1"/>
  <c r="C64" i="1"/>
  <c r="B64" i="1"/>
  <c r="D63" i="1"/>
  <c r="D62" i="1"/>
  <c r="C61" i="1"/>
  <c r="B61" i="1"/>
  <c r="D60" i="1"/>
  <c r="D59" i="1"/>
  <c r="C58" i="1"/>
  <c r="B58" i="1"/>
  <c r="D57" i="1"/>
  <c r="D56" i="1"/>
  <c r="C55" i="1"/>
  <c r="B55" i="1"/>
  <c r="D54" i="1"/>
  <c r="D53" i="1"/>
  <c r="C52" i="1"/>
  <c r="B52" i="1"/>
  <c r="D52" i="1" s="1"/>
  <c r="D51" i="1"/>
  <c r="D50" i="1"/>
  <c r="C49" i="1"/>
  <c r="B49" i="1"/>
  <c r="D48" i="1"/>
  <c r="D47" i="1"/>
  <c r="C46" i="1"/>
  <c r="B46" i="1"/>
  <c r="D45" i="1"/>
  <c r="D44" i="1"/>
  <c r="C43" i="1"/>
  <c r="B43" i="1"/>
  <c r="D42" i="1"/>
  <c r="D41" i="1"/>
  <c r="C40" i="1"/>
  <c r="B40" i="1"/>
  <c r="D39" i="1"/>
  <c r="D38" i="1"/>
  <c r="C37" i="1"/>
  <c r="B37" i="1"/>
  <c r="D36" i="1"/>
  <c r="D35" i="1"/>
  <c r="C34" i="1"/>
  <c r="B34" i="1"/>
  <c r="D33" i="1"/>
  <c r="D32" i="1"/>
  <c r="C31" i="1"/>
  <c r="B31" i="1"/>
  <c r="D30" i="1"/>
  <c r="D29" i="1"/>
  <c r="C28" i="1"/>
  <c r="B28" i="1"/>
  <c r="D28" i="1" s="1"/>
  <c r="D27" i="1"/>
  <c r="D26" i="1"/>
  <c r="C25" i="1"/>
  <c r="B25" i="1"/>
  <c r="D25" i="1" s="1"/>
  <c r="D24" i="1"/>
  <c r="D23" i="1"/>
  <c r="C22" i="1"/>
  <c r="B22" i="1"/>
  <c r="D21" i="1"/>
  <c r="D20" i="1"/>
  <c r="C19" i="1"/>
  <c r="B19" i="1"/>
  <c r="D18" i="1"/>
  <c r="D17" i="1"/>
  <c r="C16" i="1"/>
  <c r="B16" i="1"/>
  <c r="D15" i="1"/>
  <c r="D14" i="1"/>
  <c r="C13" i="1"/>
  <c r="B13" i="1"/>
  <c r="D12" i="1"/>
  <c r="D11" i="1"/>
  <c r="D9" i="1"/>
  <c r="D8" i="1"/>
  <c r="C10" i="1"/>
  <c r="B10" i="1"/>
  <c r="AH41" i="1" l="1"/>
  <c r="AC19" i="1"/>
  <c r="AP17" i="1"/>
  <c r="AP18" i="1"/>
  <c r="AH25" i="1"/>
  <c r="AH22" i="1"/>
  <c r="AH19" i="1"/>
  <c r="AH16" i="1"/>
  <c r="AC43" i="1"/>
  <c r="AH43" i="1"/>
  <c r="AC22" i="1"/>
  <c r="AC16" i="1"/>
  <c r="X64" i="1"/>
  <c r="X55" i="1"/>
  <c r="X52" i="1"/>
  <c r="X46" i="1"/>
  <c r="X43" i="1"/>
  <c r="X10" i="1"/>
  <c r="S67" i="1"/>
  <c r="S58" i="1"/>
  <c r="S49" i="1"/>
  <c r="S46" i="1"/>
  <c r="S34" i="1"/>
  <c r="S28" i="1"/>
  <c r="S22" i="1"/>
  <c r="S13" i="1"/>
  <c r="N25" i="1"/>
  <c r="N19" i="1"/>
  <c r="N10" i="1"/>
  <c r="I28" i="1"/>
  <c r="I16" i="1"/>
  <c r="D67" i="1"/>
  <c r="D58" i="1"/>
  <c r="D49" i="1"/>
  <c r="D46" i="1"/>
  <c r="D43" i="1"/>
  <c r="D40" i="1"/>
  <c r="D10" i="1"/>
  <c r="AH31" i="1"/>
  <c r="AH28" i="1"/>
  <c r="AH13" i="1"/>
  <c r="AH10" i="1"/>
  <c r="AC61" i="1"/>
  <c r="AC58" i="1"/>
  <c r="AC52" i="1"/>
  <c r="AC49" i="1"/>
  <c r="AC40" i="1"/>
  <c r="AC37" i="1"/>
  <c r="AC25" i="1"/>
  <c r="AC13" i="1"/>
  <c r="AC10" i="1"/>
  <c r="X67" i="1"/>
  <c r="X61" i="1"/>
  <c r="X58" i="1"/>
  <c r="X49" i="1"/>
  <c r="X40" i="1"/>
  <c r="X37" i="1"/>
  <c r="X34" i="1"/>
  <c r="X31" i="1"/>
  <c r="X28" i="1"/>
  <c r="X25" i="1"/>
  <c r="X19" i="1"/>
  <c r="S61" i="1"/>
  <c r="S55" i="1"/>
  <c r="S52" i="1"/>
  <c r="S43" i="1"/>
  <c r="S40" i="1"/>
  <c r="S31" i="1"/>
  <c r="S25" i="1"/>
  <c r="S19" i="1"/>
  <c r="S16" i="1"/>
  <c r="S10" i="1"/>
  <c r="N67" i="1"/>
  <c r="N64" i="1"/>
  <c r="N61" i="1"/>
  <c r="N55" i="1"/>
  <c r="N46" i="1"/>
  <c r="N43" i="1"/>
  <c r="N40" i="1"/>
  <c r="N37" i="1"/>
  <c r="N34" i="1"/>
  <c r="N31" i="1"/>
  <c r="N28" i="1"/>
  <c r="N22" i="1"/>
  <c r="N16" i="1"/>
  <c r="N13" i="1"/>
  <c r="I67" i="1"/>
  <c r="I64" i="1"/>
  <c r="I61" i="1"/>
  <c r="I58" i="1"/>
  <c r="I55" i="1"/>
  <c r="I52" i="1"/>
  <c r="I46" i="1"/>
  <c r="I43" i="1"/>
  <c r="I40" i="1"/>
  <c r="I37" i="1"/>
  <c r="I34" i="1"/>
  <c r="I31" i="1"/>
  <c r="I25" i="1"/>
  <c r="I22" i="1"/>
  <c r="I10" i="1"/>
  <c r="D64" i="1"/>
  <c r="D61" i="1"/>
  <c r="D55" i="1"/>
  <c r="D37" i="1"/>
  <c r="D34" i="1"/>
  <c r="D31" i="1"/>
  <c r="D22" i="1"/>
  <c r="D19" i="1"/>
  <c r="D16" i="1"/>
  <c r="D13" i="1"/>
  <c r="AP19" i="1" l="1"/>
</calcChain>
</file>

<file path=xl/sharedStrings.xml><?xml version="1.0" encoding="utf-8"?>
<sst xmlns="http://schemas.openxmlformats.org/spreadsheetml/2006/main" count="250" uniqueCount="141">
  <si>
    <t>年齢</t>
    <rPh sb="0" eb="2">
      <t>ネンレイ</t>
    </rPh>
    <phoneticPr fontId="1"/>
  </si>
  <si>
    <t>男</t>
    <rPh sb="0" eb="1">
      <t>オトコ</t>
    </rPh>
    <phoneticPr fontId="1"/>
  </si>
  <si>
    <t>日本人</t>
    <rPh sb="0" eb="3">
      <t>ニホンジン</t>
    </rPh>
    <phoneticPr fontId="1"/>
  </si>
  <si>
    <t>外国人</t>
    <rPh sb="0" eb="2">
      <t>ガイコク</t>
    </rPh>
    <rPh sb="2" eb="3">
      <t>ジン</t>
    </rPh>
    <phoneticPr fontId="1"/>
  </si>
  <si>
    <t>計</t>
    <rPh sb="0" eb="1">
      <t>ケイ</t>
    </rPh>
    <phoneticPr fontId="1"/>
  </si>
  <si>
    <t>女</t>
    <rPh sb="0" eb="1">
      <t>オンナ</t>
    </rPh>
    <phoneticPr fontId="1"/>
  </si>
  <si>
    <t>年代</t>
    <rPh sb="0" eb="2">
      <t>ネンダイ</t>
    </rPh>
    <phoneticPr fontId="1"/>
  </si>
  <si>
    <t>人口</t>
    <rPh sb="0" eb="2">
      <t>ジンコウ</t>
    </rPh>
    <phoneticPr fontId="1"/>
  </si>
  <si>
    <t>年齢別統計表</t>
    <rPh sb="0" eb="2">
      <t>ネンレイ</t>
    </rPh>
    <rPh sb="2" eb="3">
      <t>ベツ</t>
    </rPh>
    <rPh sb="3" eb="6">
      <t>トウケイヒョウ</t>
    </rPh>
    <phoneticPr fontId="1"/>
  </si>
  <si>
    <t xml:space="preserve">  0歳</t>
    <rPh sb="3" eb="4">
      <t>サイ</t>
    </rPh>
    <phoneticPr fontId="1"/>
  </si>
  <si>
    <t xml:space="preserve">  1歳</t>
    <rPh sb="3" eb="4">
      <t>サイ</t>
    </rPh>
    <phoneticPr fontId="1"/>
  </si>
  <si>
    <t xml:space="preserve">  2歳</t>
    <rPh sb="3" eb="4">
      <t>サイ</t>
    </rPh>
    <phoneticPr fontId="1"/>
  </si>
  <si>
    <t xml:space="preserve">  3歳</t>
    <rPh sb="3" eb="4">
      <t>サイ</t>
    </rPh>
    <phoneticPr fontId="1"/>
  </si>
  <si>
    <t xml:space="preserve">  4歳</t>
    <rPh sb="3" eb="4">
      <t>サイ</t>
    </rPh>
    <phoneticPr fontId="1"/>
  </si>
  <si>
    <t xml:space="preserve">  5歳</t>
    <rPh sb="3" eb="4">
      <t>サイ</t>
    </rPh>
    <phoneticPr fontId="1"/>
  </si>
  <si>
    <t xml:space="preserve">  6歳</t>
    <rPh sb="3" eb="4">
      <t>サイ</t>
    </rPh>
    <phoneticPr fontId="1"/>
  </si>
  <si>
    <t xml:space="preserve">  7歳</t>
    <rPh sb="3" eb="4">
      <t>サイ</t>
    </rPh>
    <phoneticPr fontId="1"/>
  </si>
  <si>
    <t xml:space="preserve">  8歳</t>
    <rPh sb="3" eb="4">
      <t>サイ</t>
    </rPh>
    <phoneticPr fontId="1"/>
  </si>
  <si>
    <t xml:space="preserve">  9歳</t>
    <rPh sb="3" eb="4">
      <t>サイ</t>
    </rPh>
    <phoneticPr fontId="1"/>
  </si>
  <si>
    <t xml:space="preserve">  10歳</t>
    <rPh sb="4" eb="5">
      <t>サイ</t>
    </rPh>
    <phoneticPr fontId="1"/>
  </si>
  <si>
    <t xml:space="preserve">  11歳</t>
    <rPh sb="4" eb="5">
      <t>サイ</t>
    </rPh>
    <phoneticPr fontId="1"/>
  </si>
  <si>
    <t xml:space="preserve">  12歳</t>
    <rPh sb="4" eb="5">
      <t>サイ</t>
    </rPh>
    <phoneticPr fontId="1"/>
  </si>
  <si>
    <t xml:space="preserve">  13歳</t>
    <rPh sb="4" eb="5">
      <t>サイ</t>
    </rPh>
    <phoneticPr fontId="1"/>
  </si>
  <si>
    <t xml:space="preserve">  14歳</t>
    <rPh sb="4" eb="5">
      <t>サイ</t>
    </rPh>
    <phoneticPr fontId="1"/>
  </si>
  <si>
    <t xml:space="preserve">  15歳</t>
    <rPh sb="4" eb="5">
      <t>サイ</t>
    </rPh>
    <phoneticPr fontId="1"/>
  </si>
  <si>
    <t xml:space="preserve">  16歳</t>
    <rPh sb="4" eb="5">
      <t>サイ</t>
    </rPh>
    <phoneticPr fontId="1"/>
  </si>
  <si>
    <t xml:space="preserve">  17歳</t>
    <rPh sb="4" eb="5">
      <t>サイ</t>
    </rPh>
    <phoneticPr fontId="1"/>
  </si>
  <si>
    <t xml:space="preserve">  18歳</t>
    <rPh sb="4" eb="5">
      <t>サイ</t>
    </rPh>
    <phoneticPr fontId="1"/>
  </si>
  <si>
    <t xml:space="preserve">  19歳</t>
    <rPh sb="4" eb="5">
      <t>サイ</t>
    </rPh>
    <phoneticPr fontId="1"/>
  </si>
  <si>
    <t xml:space="preserve"> 20歳</t>
    <rPh sb="3" eb="4">
      <t>サイ</t>
    </rPh>
    <phoneticPr fontId="1"/>
  </si>
  <si>
    <t xml:space="preserve"> 21歳</t>
    <rPh sb="3" eb="4">
      <t>サイ</t>
    </rPh>
    <phoneticPr fontId="1"/>
  </si>
  <si>
    <t xml:space="preserve"> 22歳</t>
    <rPh sb="3" eb="4">
      <t>サイ</t>
    </rPh>
    <phoneticPr fontId="1"/>
  </si>
  <si>
    <t xml:space="preserve"> 23歳</t>
    <rPh sb="3" eb="4">
      <t>サイ</t>
    </rPh>
    <phoneticPr fontId="1"/>
  </si>
  <si>
    <t xml:space="preserve"> 24歳</t>
    <rPh sb="3" eb="4">
      <t>サイ</t>
    </rPh>
    <phoneticPr fontId="1"/>
  </si>
  <si>
    <t xml:space="preserve"> 25歳</t>
    <rPh sb="3" eb="4">
      <t>サイ</t>
    </rPh>
    <phoneticPr fontId="1"/>
  </si>
  <si>
    <t xml:space="preserve"> 26歳</t>
    <rPh sb="3" eb="4">
      <t>サイ</t>
    </rPh>
    <phoneticPr fontId="1"/>
  </si>
  <si>
    <t xml:space="preserve"> 27歳</t>
    <rPh sb="3" eb="4">
      <t>サイ</t>
    </rPh>
    <phoneticPr fontId="1"/>
  </si>
  <si>
    <t xml:space="preserve"> 28歳</t>
    <rPh sb="3" eb="4">
      <t>サイ</t>
    </rPh>
    <phoneticPr fontId="1"/>
  </si>
  <si>
    <t xml:space="preserve"> 29歳</t>
    <rPh sb="3" eb="4">
      <t>サイ</t>
    </rPh>
    <phoneticPr fontId="1"/>
  </si>
  <si>
    <t xml:space="preserve"> 30歳</t>
    <rPh sb="3" eb="4">
      <t>サイ</t>
    </rPh>
    <phoneticPr fontId="1"/>
  </si>
  <si>
    <t xml:space="preserve"> 31歳</t>
    <rPh sb="3" eb="4">
      <t>サイ</t>
    </rPh>
    <phoneticPr fontId="1"/>
  </si>
  <si>
    <t xml:space="preserve"> 32歳</t>
    <rPh sb="3" eb="4">
      <t>サイ</t>
    </rPh>
    <phoneticPr fontId="1"/>
  </si>
  <si>
    <t xml:space="preserve"> 33歳</t>
    <rPh sb="3" eb="4">
      <t>サイ</t>
    </rPh>
    <phoneticPr fontId="1"/>
  </si>
  <si>
    <t xml:space="preserve"> 34歳</t>
    <rPh sb="3" eb="4">
      <t>サイ</t>
    </rPh>
    <phoneticPr fontId="1"/>
  </si>
  <si>
    <t xml:space="preserve"> 35歳</t>
    <rPh sb="3" eb="4">
      <t>サイ</t>
    </rPh>
    <phoneticPr fontId="1"/>
  </si>
  <si>
    <t xml:space="preserve"> 36歳</t>
    <rPh sb="3" eb="4">
      <t>サイ</t>
    </rPh>
    <phoneticPr fontId="1"/>
  </si>
  <si>
    <t xml:space="preserve"> 37歳</t>
    <rPh sb="3" eb="4">
      <t>サイ</t>
    </rPh>
    <phoneticPr fontId="1"/>
  </si>
  <si>
    <t xml:space="preserve"> 38歳</t>
    <rPh sb="3" eb="4">
      <t>サイ</t>
    </rPh>
    <phoneticPr fontId="1"/>
  </si>
  <si>
    <t xml:space="preserve"> 39歳</t>
    <rPh sb="3" eb="4">
      <t>サイ</t>
    </rPh>
    <phoneticPr fontId="1"/>
  </si>
  <si>
    <t>40歳</t>
    <rPh sb="2" eb="3">
      <t>サイ</t>
    </rPh>
    <phoneticPr fontId="1"/>
  </si>
  <si>
    <t>41歳</t>
    <rPh sb="2" eb="3">
      <t>サイ</t>
    </rPh>
    <phoneticPr fontId="1"/>
  </si>
  <si>
    <t>42歳</t>
    <rPh sb="2" eb="3">
      <t>サイ</t>
    </rPh>
    <phoneticPr fontId="1"/>
  </si>
  <si>
    <t>43歳</t>
    <rPh sb="2" eb="3">
      <t>サイ</t>
    </rPh>
    <phoneticPr fontId="1"/>
  </si>
  <si>
    <t>44歳</t>
    <rPh sb="2" eb="3">
      <t>サイ</t>
    </rPh>
    <phoneticPr fontId="1"/>
  </si>
  <si>
    <t>45歳</t>
    <rPh sb="2" eb="3">
      <t>サイ</t>
    </rPh>
    <phoneticPr fontId="1"/>
  </si>
  <si>
    <t>46歳</t>
    <rPh sb="2" eb="3">
      <t>サイ</t>
    </rPh>
    <phoneticPr fontId="1"/>
  </si>
  <si>
    <t>47歳</t>
    <rPh sb="2" eb="3">
      <t>サイ</t>
    </rPh>
    <phoneticPr fontId="1"/>
  </si>
  <si>
    <t>48歳</t>
    <rPh sb="2" eb="3">
      <t>サイ</t>
    </rPh>
    <phoneticPr fontId="1"/>
  </si>
  <si>
    <t>49歳</t>
    <rPh sb="2" eb="3">
      <t>サイ</t>
    </rPh>
    <phoneticPr fontId="1"/>
  </si>
  <si>
    <t>50歳</t>
    <rPh sb="2" eb="3">
      <t>サイ</t>
    </rPh>
    <phoneticPr fontId="1"/>
  </si>
  <si>
    <t>51歳</t>
    <rPh sb="2" eb="3">
      <t>サイ</t>
    </rPh>
    <phoneticPr fontId="1"/>
  </si>
  <si>
    <t>52歳</t>
    <rPh sb="2" eb="3">
      <t>サイ</t>
    </rPh>
    <phoneticPr fontId="1"/>
  </si>
  <si>
    <t>53歳</t>
    <rPh sb="2" eb="3">
      <t>サイ</t>
    </rPh>
    <phoneticPr fontId="1"/>
  </si>
  <si>
    <t>54歳</t>
    <rPh sb="2" eb="3">
      <t>サイ</t>
    </rPh>
    <phoneticPr fontId="1"/>
  </si>
  <si>
    <t>55歳</t>
    <rPh sb="2" eb="3">
      <t>サイ</t>
    </rPh>
    <phoneticPr fontId="1"/>
  </si>
  <si>
    <t>56歳</t>
    <rPh sb="2" eb="3">
      <t>サイ</t>
    </rPh>
    <phoneticPr fontId="1"/>
  </si>
  <si>
    <t>57歳</t>
    <rPh sb="2" eb="3">
      <t>サイ</t>
    </rPh>
    <phoneticPr fontId="1"/>
  </si>
  <si>
    <t>58歳</t>
    <rPh sb="2" eb="3">
      <t>サイ</t>
    </rPh>
    <phoneticPr fontId="1"/>
  </si>
  <si>
    <t>59歳</t>
    <rPh sb="2" eb="3">
      <t>サイ</t>
    </rPh>
    <phoneticPr fontId="1"/>
  </si>
  <si>
    <t>60歳</t>
    <rPh sb="2" eb="3">
      <t>サイ</t>
    </rPh>
    <phoneticPr fontId="1"/>
  </si>
  <si>
    <t>61歳</t>
    <rPh sb="2" eb="3">
      <t>サイ</t>
    </rPh>
    <phoneticPr fontId="1"/>
  </si>
  <si>
    <t>62歳</t>
    <rPh sb="2" eb="3">
      <t>サイ</t>
    </rPh>
    <phoneticPr fontId="1"/>
  </si>
  <si>
    <t>63歳</t>
    <rPh sb="2" eb="3">
      <t>サイ</t>
    </rPh>
    <phoneticPr fontId="1"/>
  </si>
  <si>
    <t>64歳</t>
    <rPh sb="2" eb="3">
      <t>サイ</t>
    </rPh>
    <phoneticPr fontId="1"/>
  </si>
  <si>
    <t>65歳</t>
    <rPh sb="2" eb="3">
      <t>サイ</t>
    </rPh>
    <phoneticPr fontId="1"/>
  </si>
  <si>
    <t>66歳</t>
    <rPh sb="2" eb="3">
      <t>サイ</t>
    </rPh>
    <phoneticPr fontId="1"/>
  </si>
  <si>
    <t>67歳</t>
    <rPh sb="2" eb="3">
      <t>サイ</t>
    </rPh>
    <phoneticPr fontId="1"/>
  </si>
  <si>
    <t>68歳</t>
    <rPh sb="2" eb="3">
      <t>サイ</t>
    </rPh>
    <phoneticPr fontId="1"/>
  </si>
  <si>
    <t>69歳</t>
    <rPh sb="2" eb="3">
      <t>サイ</t>
    </rPh>
    <phoneticPr fontId="1"/>
  </si>
  <si>
    <t>70歳</t>
    <rPh sb="2" eb="3">
      <t>サイ</t>
    </rPh>
    <phoneticPr fontId="1"/>
  </si>
  <si>
    <t>71歳</t>
    <rPh sb="2" eb="3">
      <t>サイ</t>
    </rPh>
    <phoneticPr fontId="1"/>
  </si>
  <si>
    <t>72歳</t>
    <rPh sb="2" eb="3">
      <t>サイ</t>
    </rPh>
    <phoneticPr fontId="1"/>
  </si>
  <si>
    <t>73歳</t>
    <rPh sb="2" eb="3">
      <t>サイ</t>
    </rPh>
    <phoneticPr fontId="1"/>
  </si>
  <si>
    <t>74歳</t>
    <rPh sb="2" eb="3">
      <t>サイ</t>
    </rPh>
    <phoneticPr fontId="1"/>
  </si>
  <si>
    <t>75歳</t>
    <rPh sb="2" eb="3">
      <t>サイ</t>
    </rPh>
    <phoneticPr fontId="1"/>
  </si>
  <si>
    <t>76歳</t>
    <rPh sb="2" eb="3">
      <t>サイ</t>
    </rPh>
    <phoneticPr fontId="1"/>
  </si>
  <si>
    <t>77歳</t>
    <rPh sb="2" eb="3">
      <t>サイ</t>
    </rPh>
    <phoneticPr fontId="1"/>
  </si>
  <si>
    <t>78歳</t>
    <rPh sb="2" eb="3">
      <t>サイ</t>
    </rPh>
    <phoneticPr fontId="1"/>
  </si>
  <si>
    <t>79歳</t>
    <rPh sb="2" eb="3">
      <t>サイ</t>
    </rPh>
    <phoneticPr fontId="1"/>
  </si>
  <si>
    <t>80歳</t>
    <rPh sb="2" eb="3">
      <t>サイ</t>
    </rPh>
    <phoneticPr fontId="1"/>
  </si>
  <si>
    <t>81歳</t>
    <rPh sb="2" eb="3">
      <t>サイ</t>
    </rPh>
    <phoneticPr fontId="1"/>
  </si>
  <si>
    <t>82歳</t>
    <rPh sb="2" eb="3">
      <t>サイ</t>
    </rPh>
    <phoneticPr fontId="1"/>
  </si>
  <si>
    <t>83歳</t>
    <rPh sb="2" eb="3">
      <t>サイ</t>
    </rPh>
    <phoneticPr fontId="1"/>
  </si>
  <si>
    <t>84歳</t>
    <rPh sb="2" eb="3">
      <t>サイ</t>
    </rPh>
    <phoneticPr fontId="1"/>
  </si>
  <si>
    <t>85歳</t>
    <rPh sb="2" eb="3">
      <t>サイ</t>
    </rPh>
    <phoneticPr fontId="1"/>
  </si>
  <si>
    <t>86歳</t>
    <rPh sb="2" eb="3">
      <t>サイ</t>
    </rPh>
    <phoneticPr fontId="1"/>
  </si>
  <si>
    <t>87歳</t>
    <rPh sb="2" eb="3">
      <t>サイ</t>
    </rPh>
    <phoneticPr fontId="1"/>
  </si>
  <si>
    <t>88歳</t>
    <rPh sb="2" eb="3">
      <t>サイ</t>
    </rPh>
    <phoneticPr fontId="1"/>
  </si>
  <si>
    <t>89歳</t>
    <rPh sb="2" eb="3">
      <t>サイ</t>
    </rPh>
    <phoneticPr fontId="1"/>
  </si>
  <si>
    <t>90歳</t>
    <rPh sb="2" eb="3">
      <t>サイ</t>
    </rPh>
    <phoneticPr fontId="1"/>
  </si>
  <si>
    <t>91歳</t>
    <rPh sb="2" eb="3">
      <t>サイ</t>
    </rPh>
    <phoneticPr fontId="1"/>
  </si>
  <si>
    <t>92歳</t>
    <rPh sb="2" eb="3">
      <t>サイ</t>
    </rPh>
    <phoneticPr fontId="1"/>
  </si>
  <si>
    <t>93歳</t>
    <rPh sb="2" eb="3">
      <t>サイ</t>
    </rPh>
    <phoneticPr fontId="1"/>
  </si>
  <si>
    <t>94歳</t>
    <rPh sb="2" eb="3">
      <t>サイ</t>
    </rPh>
    <phoneticPr fontId="1"/>
  </si>
  <si>
    <t>95歳</t>
    <rPh sb="2" eb="3">
      <t>サイ</t>
    </rPh>
    <phoneticPr fontId="1"/>
  </si>
  <si>
    <t>96歳</t>
    <rPh sb="2" eb="3">
      <t>サイ</t>
    </rPh>
    <phoneticPr fontId="1"/>
  </si>
  <si>
    <t>97歳</t>
    <rPh sb="2" eb="3">
      <t>サイ</t>
    </rPh>
    <phoneticPr fontId="1"/>
  </si>
  <si>
    <t>98歳</t>
    <rPh sb="2" eb="3">
      <t>サイ</t>
    </rPh>
    <phoneticPr fontId="1"/>
  </si>
  <si>
    <t>99歳</t>
    <rPh sb="2" eb="3">
      <t>サイ</t>
    </rPh>
    <phoneticPr fontId="1"/>
  </si>
  <si>
    <t>100歳</t>
    <rPh sb="3" eb="4">
      <t>サイ</t>
    </rPh>
    <phoneticPr fontId="1"/>
  </si>
  <si>
    <t>101歳</t>
    <rPh sb="3" eb="4">
      <t>サイ</t>
    </rPh>
    <phoneticPr fontId="1"/>
  </si>
  <si>
    <t>102歳</t>
    <rPh sb="3" eb="4">
      <t>サイ</t>
    </rPh>
    <phoneticPr fontId="1"/>
  </si>
  <si>
    <t>103歳</t>
    <rPh sb="3" eb="4">
      <t>サイ</t>
    </rPh>
    <phoneticPr fontId="1"/>
  </si>
  <si>
    <t>104歳</t>
    <rPh sb="3" eb="4">
      <t>サイ</t>
    </rPh>
    <phoneticPr fontId="1"/>
  </si>
  <si>
    <t>※※※　年代別　※※※</t>
    <phoneticPr fontId="1"/>
  </si>
  <si>
    <t xml:space="preserve"> 0～ 4</t>
    <phoneticPr fontId="1"/>
  </si>
  <si>
    <t xml:space="preserve"> 5～ 9</t>
    <phoneticPr fontId="1"/>
  </si>
  <si>
    <t>10～14</t>
    <phoneticPr fontId="1"/>
  </si>
  <si>
    <t>15～19</t>
    <phoneticPr fontId="1"/>
  </si>
  <si>
    <t>20～24</t>
    <phoneticPr fontId="1"/>
  </si>
  <si>
    <t>25～29</t>
    <phoneticPr fontId="1"/>
  </si>
  <si>
    <t>30～34</t>
    <phoneticPr fontId="1"/>
  </si>
  <si>
    <t>35～39</t>
    <phoneticPr fontId="1"/>
  </si>
  <si>
    <t>40～44</t>
    <phoneticPr fontId="1"/>
  </si>
  <si>
    <t>45～49</t>
    <phoneticPr fontId="1"/>
  </si>
  <si>
    <t>50～54</t>
    <phoneticPr fontId="1"/>
  </si>
  <si>
    <t>55～59</t>
    <phoneticPr fontId="1"/>
  </si>
  <si>
    <t>※※※　合計　※※※</t>
    <phoneticPr fontId="1"/>
  </si>
  <si>
    <t>70～74</t>
    <phoneticPr fontId="1"/>
  </si>
  <si>
    <t>75～79</t>
    <phoneticPr fontId="1"/>
  </si>
  <si>
    <t>60～64</t>
    <phoneticPr fontId="1"/>
  </si>
  <si>
    <t>65～69</t>
    <phoneticPr fontId="1"/>
  </si>
  <si>
    <t>80～84</t>
    <phoneticPr fontId="1"/>
  </si>
  <si>
    <t>85～89</t>
    <phoneticPr fontId="1"/>
  </si>
  <si>
    <t>90～94</t>
    <phoneticPr fontId="1"/>
  </si>
  <si>
    <t>95～99</t>
    <phoneticPr fontId="1"/>
  </si>
  <si>
    <t>100以上</t>
    <rPh sb="3" eb="5">
      <t>イジョウ</t>
    </rPh>
    <phoneticPr fontId="1"/>
  </si>
  <si>
    <t>ページ：</t>
    <phoneticPr fontId="1"/>
  </si>
  <si>
    <t>105歳
以上</t>
    <rPh sb="3" eb="4">
      <t>サイ</t>
    </rPh>
    <rPh sb="5" eb="7">
      <t>イジョウ</t>
    </rPh>
    <phoneticPr fontId="1"/>
  </si>
  <si>
    <t>愛知県豊川市</t>
  </si>
  <si>
    <t>令和 8年3月31日現在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</si>
</sst>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9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9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  <font>
      <sz val="6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3" fontId="4" fillId="0" borderId="2" xfId="0" applyNumberFormat="1" applyFont="1" applyBorder="1" applyAlignment="1">
      <alignment vertical="center"/>
    </xf>
    <xf numFmtId="3" fontId="4" fillId="0" borderId="3" xfId="0" applyNumberFormat="1" applyFont="1" applyBorder="1" applyAlignment="1">
      <alignment vertical="center"/>
    </xf>
    <xf numFmtId="3" fontId="4" fillId="0" borderId="4" xfId="0" applyNumberFormat="1" applyFont="1" applyBorder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3" fontId="4" fillId="0" borderId="5" xfId="0" applyNumberFormat="1" applyFont="1" applyBorder="1" applyAlignment="1">
      <alignment vertical="center"/>
    </xf>
    <xf numFmtId="3" fontId="4" fillId="0" borderId="6" xfId="0" applyNumberFormat="1" applyFont="1" applyBorder="1" applyAlignment="1">
      <alignment vertical="center"/>
    </xf>
    <xf numFmtId="3" fontId="4" fillId="0" borderId="13" xfId="0" applyNumberFormat="1" applyFont="1" applyBorder="1" applyAlignment="1">
      <alignment vertical="center"/>
    </xf>
    <xf numFmtId="3" fontId="4" fillId="0" borderId="12" xfId="0" applyNumberFormat="1" applyFont="1" applyBorder="1" applyAlignment="1">
      <alignment vertical="center"/>
    </xf>
    <xf numFmtId="3" fontId="4" fillId="0" borderId="10" xfId="0" applyNumberFormat="1" applyFont="1" applyBorder="1" applyAlignment="1">
      <alignment vertical="center"/>
    </xf>
    <xf numFmtId="0" fontId="2" fillId="0" borderId="7" xfId="0" applyFont="1" applyBorder="1" applyAlignment="1">
      <alignment horizontal="right" vertical="center"/>
    </xf>
    <xf numFmtId="3" fontId="4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3" fontId="4" fillId="0" borderId="0" xfId="0" applyNumberFormat="1" applyFont="1" applyBorder="1" applyAlignment="1">
      <alignment vertical="center"/>
    </xf>
    <xf numFmtId="176" fontId="4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P67"/>
  <sheetViews>
    <sheetView tabSelected="1" topLeftCell="H16" zoomScale="150" zoomScaleNormal="150" workbookViewId="0">
      <selection activeCell="AG45" sqref="AG45"/>
    </sheetView>
  </sheetViews>
  <sheetFormatPr defaultColWidth="1.83203125" defaultRowHeight="8.1" customHeight="1" x14ac:dyDescent="0.15"/>
  <cols>
    <col min="1" max="4" width="5.83203125" style="5" customWidth="1"/>
    <col min="5" max="5" width="1.83203125" style="5"/>
    <col min="6" max="9" width="5.83203125" style="5" customWidth="1"/>
    <col min="10" max="10" width="1.83203125" style="5" customWidth="1"/>
    <col min="11" max="14" width="5.83203125" style="5" customWidth="1"/>
    <col min="15" max="15" width="1.83203125" style="12" customWidth="1"/>
    <col min="16" max="19" width="5.83203125" style="5" customWidth="1"/>
    <col min="20" max="20" width="1.83203125" style="5" customWidth="1"/>
    <col min="21" max="24" width="5.83203125" style="5" customWidth="1"/>
    <col min="25" max="25" width="1.83203125" style="5"/>
    <col min="26" max="29" width="5.83203125" style="5" customWidth="1"/>
    <col min="30" max="30" width="1.83203125" style="5"/>
    <col min="31" max="34" width="5.83203125" style="5" customWidth="1"/>
    <col min="35" max="41" width="1.83203125" style="5"/>
    <col min="42" max="42" width="6.33203125" style="5" bestFit="1" customWidth="1"/>
    <col min="43" max="16384" width="1.83203125" style="5"/>
  </cols>
  <sheetData>
    <row r="1" spans="1:34" ht="21" x14ac:dyDescent="0.15">
      <c r="A1" s="34" t="s">
        <v>8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</row>
    <row r="2" spans="1:34" ht="11.25" customHeight="1" x14ac:dyDescent="0.15">
      <c r="N2" s="4"/>
      <c r="O2" s="11"/>
      <c r="P2" s="4"/>
      <c r="Q2" s="39"/>
      <c r="R2" s="39"/>
      <c r="S2" s="39"/>
      <c r="Z2" s="4"/>
      <c r="AA2" s="4"/>
      <c r="AB2" s="4"/>
      <c r="AC2" s="4"/>
      <c r="AD2" s="4"/>
      <c r="AE2" s="4"/>
      <c r="AF2" s="33" t="s">
        <v>137</v>
      </c>
      <c r="AG2" s="33"/>
      <c r="AH2" s="2">
        <v>1</v>
      </c>
    </row>
    <row r="3" spans="1:34" ht="11.25" x14ac:dyDescent="0.15">
      <c r="A3" s="32" t="s">
        <v>139</v>
      </c>
      <c r="B3" s="32"/>
      <c r="C3" s="32"/>
      <c r="D3" s="32"/>
      <c r="E3" s="32"/>
      <c r="F3" s="32"/>
      <c r="G3" s="32"/>
      <c r="H3" s="32"/>
      <c r="I3" s="32"/>
      <c r="N3" s="3"/>
      <c r="O3" s="8"/>
      <c r="P3" s="1"/>
      <c r="Q3" s="3"/>
      <c r="R3" s="3"/>
      <c r="S3" s="3"/>
      <c r="T3" s="1"/>
      <c r="AG3" s="2"/>
      <c r="AH3" s="27" t="s">
        <v>140</v>
      </c>
    </row>
    <row r="4" spans="1:34" ht="8.4499999999999993" customHeight="1" x14ac:dyDescent="0.15">
      <c r="A4" s="35" t="s">
        <v>0</v>
      </c>
      <c r="B4" s="18" t="s">
        <v>1</v>
      </c>
      <c r="C4" s="18" t="s">
        <v>5</v>
      </c>
      <c r="D4" s="18" t="s">
        <v>4</v>
      </c>
      <c r="F4" s="35" t="s">
        <v>0</v>
      </c>
      <c r="G4" s="18" t="s">
        <v>1</v>
      </c>
      <c r="H4" s="18" t="s">
        <v>5</v>
      </c>
      <c r="I4" s="18" t="s">
        <v>4</v>
      </c>
      <c r="K4" s="35" t="s">
        <v>0</v>
      </c>
      <c r="L4" s="18" t="s">
        <v>1</v>
      </c>
      <c r="M4" s="18" t="s">
        <v>5</v>
      </c>
      <c r="N4" s="18" t="s">
        <v>4</v>
      </c>
      <c r="P4" s="35" t="s">
        <v>0</v>
      </c>
      <c r="Q4" s="18" t="s">
        <v>1</v>
      </c>
      <c r="R4" s="18" t="s">
        <v>5</v>
      </c>
      <c r="S4" s="18" t="s">
        <v>4</v>
      </c>
      <c r="U4" s="35" t="s">
        <v>0</v>
      </c>
      <c r="V4" s="18" t="s">
        <v>1</v>
      </c>
      <c r="W4" s="18" t="s">
        <v>5</v>
      </c>
      <c r="X4" s="18" t="s">
        <v>4</v>
      </c>
      <c r="Z4" s="35" t="s">
        <v>0</v>
      </c>
      <c r="AA4" s="18" t="s">
        <v>1</v>
      </c>
      <c r="AB4" s="18" t="s">
        <v>5</v>
      </c>
      <c r="AC4" s="18" t="s">
        <v>4</v>
      </c>
      <c r="AE4" s="35" t="s">
        <v>6</v>
      </c>
      <c r="AF4" s="18" t="s">
        <v>1</v>
      </c>
      <c r="AG4" s="18" t="s">
        <v>5</v>
      </c>
      <c r="AH4" s="18" t="s">
        <v>4</v>
      </c>
    </row>
    <row r="5" spans="1:34" ht="8.4499999999999993" customHeight="1" x14ac:dyDescent="0.15">
      <c r="A5" s="35"/>
      <c r="B5" s="16" t="s">
        <v>2</v>
      </c>
      <c r="C5" s="17" t="s">
        <v>2</v>
      </c>
      <c r="D5" s="17" t="s">
        <v>2</v>
      </c>
      <c r="F5" s="35"/>
      <c r="G5" s="16" t="s">
        <v>2</v>
      </c>
      <c r="H5" s="17" t="s">
        <v>2</v>
      </c>
      <c r="I5" s="17" t="s">
        <v>2</v>
      </c>
      <c r="K5" s="35"/>
      <c r="L5" s="16" t="s">
        <v>2</v>
      </c>
      <c r="M5" s="17" t="s">
        <v>2</v>
      </c>
      <c r="N5" s="17" t="s">
        <v>2</v>
      </c>
      <c r="P5" s="35"/>
      <c r="Q5" s="16" t="s">
        <v>2</v>
      </c>
      <c r="R5" s="17" t="s">
        <v>2</v>
      </c>
      <c r="S5" s="17" t="s">
        <v>2</v>
      </c>
      <c r="U5" s="35"/>
      <c r="V5" s="16" t="s">
        <v>2</v>
      </c>
      <c r="W5" s="17" t="s">
        <v>2</v>
      </c>
      <c r="X5" s="17" t="s">
        <v>2</v>
      </c>
      <c r="Z5" s="35"/>
      <c r="AA5" s="16" t="s">
        <v>2</v>
      </c>
      <c r="AB5" s="17" t="s">
        <v>2</v>
      </c>
      <c r="AC5" s="17" t="s">
        <v>2</v>
      </c>
      <c r="AE5" s="35"/>
      <c r="AF5" s="16" t="s">
        <v>2</v>
      </c>
      <c r="AG5" s="17" t="s">
        <v>2</v>
      </c>
      <c r="AH5" s="17" t="s">
        <v>2</v>
      </c>
    </row>
    <row r="6" spans="1:34" ht="8.4499999999999993" customHeight="1" x14ac:dyDescent="0.15">
      <c r="A6" s="35"/>
      <c r="B6" s="9" t="s">
        <v>3</v>
      </c>
      <c r="C6" s="6" t="s">
        <v>3</v>
      </c>
      <c r="D6" s="6" t="s">
        <v>3</v>
      </c>
      <c r="F6" s="35"/>
      <c r="G6" s="9" t="s">
        <v>3</v>
      </c>
      <c r="H6" s="6" t="s">
        <v>3</v>
      </c>
      <c r="I6" s="6" t="s">
        <v>3</v>
      </c>
      <c r="K6" s="35"/>
      <c r="L6" s="9" t="s">
        <v>3</v>
      </c>
      <c r="M6" s="6" t="s">
        <v>3</v>
      </c>
      <c r="N6" s="6" t="s">
        <v>3</v>
      </c>
      <c r="P6" s="35"/>
      <c r="Q6" s="9" t="s">
        <v>3</v>
      </c>
      <c r="R6" s="6" t="s">
        <v>3</v>
      </c>
      <c r="S6" s="6" t="s">
        <v>3</v>
      </c>
      <c r="U6" s="35"/>
      <c r="V6" s="9" t="s">
        <v>3</v>
      </c>
      <c r="W6" s="6" t="s">
        <v>3</v>
      </c>
      <c r="X6" s="6" t="s">
        <v>3</v>
      </c>
      <c r="Z6" s="35"/>
      <c r="AA6" s="9" t="s">
        <v>3</v>
      </c>
      <c r="AB6" s="6" t="s">
        <v>3</v>
      </c>
      <c r="AC6" s="6" t="s">
        <v>3</v>
      </c>
      <c r="AE6" s="35"/>
      <c r="AF6" s="9" t="s">
        <v>3</v>
      </c>
      <c r="AG6" s="19" t="s">
        <v>3</v>
      </c>
      <c r="AH6" s="19" t="s">
        <v>3</v>
      </c>
    </row>
    <row r="7" spans="1:34" ht="8.4499999999999993" customHeight="1" x14ac:dyDescent="0.15">
      <c r="A7" s="35"/>
      <c r="B7" s="10" t="s">
        <v>4</v>
      </c>
      <c r="C7" s="7" t="s">
        <v>4</v>
      </c>
      <c r="D7" s="21" t="s">
        <v>4</v>
      </c>
      <c r="F7" s="35"/>
      <c r="G7" s="10" t="s">
        <v>4</v>
      </c>
      <c r="H7" s="7" t="s">
        <v>4</v>
      </c>
      <c r="I7" s="7" t="s">
        <v>4</v>
      </c>
      <c r="K7" s="35"/>
      <c r="L7" s="10" t="s">
        <v>4</v>
      </c>
      <c r="M7" s="7" t="s">
        <v>4</v>
      </c>
      <c r="N7" s="7" t="s">
        <v>4</v>
      </c>
      <c r="P7" s="35"/>
      <c r="Q7" s="10" t="s">
        <v>4</v>
      </c>
      <c r="R7" s="7" t="s">
        <v>4</v>
      </c>
      <c r="S7" s="7" t="s">
        <v>4</v>
      </c>
      <c r="U7" s="35"/>
      <c r="V7" s="10" t="s">
        <v>4</v>
      </c>
      <c r="W7" s="7" t="s">
        <v>4</v>
      </c>
      <c r="X7" s="7" t="s">
        <v>4</v>
      </c>
      <c r="Z7" s="35"/>
      <c r="AA7" s="10" t="s">
        <v>4</v>
      </c>
      <c r="AB7" s="7" t="s">
        <v>4</v>
      </c>
      <c r="AC7" s="7" t="s">
        <v>4</v>
      </c>
      <c r="AE7" s="35"/>
      <c r="AF7" s="10" t="s">
        <v>4</v>
      </c>
      <c r="AG7" s="20" t="s">
        <v>4</v>
      </c>
      <c r="AH7" s="20" t="s">
        <v>4</v>
      </c>
    </row>
    <row r="8" spans="1:34" ht="8.4499999999999993" customHeight="1" x14ac:dyDescent="0.15">
      <c r="A8" s="36" t="s">
        <v>9</v>
      </c>
      <c r="B8" s="13">
        <v>557</v>
      </c>
      <c r="C8" s="13">
        <v>566</v>
      </c>
      <c r="D8" s="22">
        <f t="shared" ref="D8:D39" si="0">B8+C8</f>
        <v>1123</v>
      </c>
      <c r="F8" s="36" t="s">
        <v>29</v>
      </c>
      <c r="G8" s="13">
        <v>799</v>
      </c>
      <c r="H8" s="13">
        <v>773</v>
      </c>
      <c r="I8" s="22">
        <f t="shared" ref="I8:I39" si="1">G8+H8</f>
        <v>1572</v>
      </c>
      <c r="K8" s="36" t="s">
        <v>49</v>
      </c>
      <c r="L8" s="13">
        <v>1089</v>
      </c>
      <c r="M8" s="13">
        <v>982</v>
      </c>
      <c r="N8" s="22">
        <f t="shared" ref="N8:N39" si="2">L8+M8</f>
        <v>2071</v>
      </c>
      <c r="P8" s="36" t="s">
        <v>69</v>
      </c>
      <c r="Q8" s="13">
        <v>1130</v>
      </c>
      <c r="R8" s="13">
        <v>1029</v>
      </c>
      <c r="S8" s="22">
        <f t="shared" ref="S8:S39" si="3">Q8+R8</f>
        <v>2159</v>
      </c>
      <c r="U8" s="36" t="s">
        <v>89</v>
      </c>
      <c r="V8" s="13">
        <v>659</v>
      </c>
      <c r="W8" s="13">
        <v>794</v>
      </c>
      <c r="X8" s="22">
        <f t="shared" ref="X8:X39" si="4">V8+W8</f>
        <v>1453</v>
      </c>
      <c r="Z8" s="36" t="s">
        <v>109</v>
      </c>
      <c r="AA8" s="13">
        <v>7</v>
      </c>
      <c r="AB8" s="13">
        <v>50</v>
      </c>
      <c r="AC8" s="22">
        <f t="shared" ref="AC8:AC25" si="5">AA8+AB8</f>
        <v>57</v>
      </c>
      <c r="AE8" s="36" t="s">
        <v>130</v>
      </c>
      <c r="AF8" s="13">
        <v>5389</v>
      </c>
      <c r="AG8" s="13">
        <v>5230</v>
      </c>
      <c r="AH8" s="22">
        <f t="shared" ref="AH8:AH34" si="6">AF8+AG8</f>
        <v>10619</v>
      </c>
    </row>
    <row r="9" spans="1:34" ht="8.4499999999999993" customHeight="1" x14ac:dyDescent="0.15">
      <c r="A9" s="37"/>
      <c r="B9" s="14">
        <v>27</v>
      </c>
      <c r="C9" s="14">
        <v>36</v>
      </c>
      <c r="D9" s="24">
        <f t="shared" si="0"/>
        <v>63</v>
      </c>
      <c r="F9" s="37"/>
      <c r="G9" s="14">
        <v>78</v>
      </c>
      <c r="H9" s="14">
        <v>82</v>
      </c>
      <c r="I9" s="24">
        <f t="shared" si="1"/>
        <v>160</v>
      </c>
      <c r="K9" s="37"/>
      <c r="L9" s="14">
        <v>81</v>
      </c>
      <c r="M9" s="14">
        <v>70</v>
      </c>
      <c r="N9" s="24">
        <f t="shared" si="2"/>
        <v>151</v>
      </c>
      <c r="P9" s="37"/>
      <c r="Q9" s="14">
        <v>21</v>
      </c>
      <c r="R9" s="14">
        <v>41</v>
      </c>
      <c r="S9" s="24">
        <f t="shared" si="3"/>
        <v>62</v>
      </c>
      <c r="U9" s="37"/>
      <c r="V9" s="14">
        <v>3</v>
      </c>
      <c r="W9" s="14">
        <v>6</v>
      </c>
      <c r="X9" s="24">
        <f t="shared" si="4"/>
        <v>9</v>
      </c>
      <c r="Z9" s="37"/>
      <c r="AA9" s="14">
        <v>0</v>
      </c>
      <c r="AB9" s="14">
        <v>0</v>
      </c>
      <c r="AC9" s="24">
        <f t="shared" si="5"/>
        <v>0</v>
      </c>
      <c r="AE9" s="37"/>
      <c r="AF9" s="14">
        <v>164</v>
      </c>
      <c r="AG9" s="14">
        <v>155</v>
      </c>
      <c r="AH9" s="24">
        <f t="shared" si="6"/>
        <v>319</v>
      </c>
    </row>
    <row r="10" spans="1:34" ht="8.4499999999999993" customHeight="1" x14ac:dyDescent="0.15">
      <c r="A10" s="38"/>
      <c r="B10" s="15">
        <f>B8+B9</f>
        <v>584</v>
      </c>
      <c r="C10" s="15">
        <f>C8+C9</f>
        <v>602</v>
      </c>
      <c r="D10" s="23">
        <f t="shared" si="0"/>
        <v>1186</v>
      </c>
      <c r="F10" s="38"/>
      <c r="G10" s="15">
        <f>G8+G9</f>
        <v>877</v>
      </c>
      <c r="H10" s="15">
        <f>H8+H9</f>
        <v>855</v>
      </c>
      <c r="I10" s="23">
        <f t="shared" si="1"/>
        <v>1732</v>
      </c>
      <c r="K10" s="38"/>
      <c r="L10" s="15">
        <f>L8+L9</f>
        <v>1170</v>
      </c>
      <c r="M10" s="15">
        <f>M8+M9</f>
        <v>1052</v>
      </c>
      <c r="N10" s="23">
        <f t="shared" si="2"/>
        <v>2222</v>
      </c>
      <c r="P10" s="38"/>
      <c r="Q10" s="15">
        <f>Q8+Q9</f>
        <v>1151</v>
      </c>
      <c r="R10" s="15">
        <f>R8+R9</f>
        <v>1070</v>
      </c>
      <c r="S10" s="23">
        <f t="shared" si="3"/>
        <v>2221</v>
      </c>
      <c r="U10" s="38"/>
      <c r="V10" s="15">
        <f>V8+V9</f>
        <v>662</v>
      </c>
      <c r="W10" s="15">
        <f>W8+W9</f>
        <v>800</v>
      </c>
      <c r="X10" s="23">
        <f t="shared" si="4"/>
        <v>1462</v>
      </c>
      <c r="Z10" s="38"/>
      <c r="AA10" s="15">
        <f>AA8+AA9</f>
        <v>7</v>
      </c>
      <c r="AB10" s="15">
        <f>AB8+AB9</f>
        <v>50</v>
      </c>
      <c r="AC10" s="23">
        <f t="shared" si="5"/>
        <v>57</v>
      </c>
      <c r="AE10" s="38"/>
      <c r="AF10" s="15">
        <f>AF8+AF9</f>
        <v>5553</v>
      </c>
      <c r="AG10" s="15">
        <f>AG8+AG9</f>
        <v>5385</v>
      </c>
      <c r="AH10" s="23">
        <f t="shared" si="6"/>
        <v>10938</v>
      </c>
    </row>
    <row r="11" spans="1:34" ht="8.4499999999999993" customHeight="1" x14ac:dyDescent="0.15">
      <c r="A11" s="36" t="s">
        <v>10</v>
      </c>
      <c r="B11" s="13">
        <v>625</v>
      </c>
      <c r="C11" s="13">
        <v>548</v>
      </c>
      <c r="D11" s="22">
        <f t="shared" si="0"/>
        <v>1173</v>
      </c>
      <c r="F11" s="36" t="s">
        <v>30</v>
      </c>
      <c r="G11" s="13">
        <v>840</v>
      </c>
      <c r="H11" s="13">
        <v>798</v>
      </c>
      <c r="I11" s="22">
        <f t="shared" si="1"/>
        <v>1638</v>
      </c>
      <c r="K11" s="36" t="s">
        <v>50</v>
      </c>
      <c r="L11" s="13">
        <v>1140</v>
      </c>
      <c r="M11" s="13">
        <v>1043</v>
      </c>
      <c r="N11" s="22">
        <f t="shared" si="2"/>
        <v>2183</v>
      </c>
      <c r="P11" s="36" t="s">
        <v>70</v>
      </c>
      <c r="Q11" s="13">
        <v>1135</v>
      </c>
      <c r="R11" s="13">
        <v>1109</v>
      </c>
      <c r="S11" s="22">
        <f t="shared" si="3"/>
        <v>2244</v>
      </c>
      <c r="U11" s="36" t="s">
        <v>90</v>
      </c>
      <c r="V11" s="13">
        <v>813</v>
      </c>
      <c r="W11" s="13">
        <v>997</v>
      </c>
      <c r="X11" s="22">
        <f t="shared" si="4"/>
        <v>1810</v>
      </c>
      <c r="Z11" s="36" t="s">
        <v>110</v>
      </c>
      <c r="AA11" s="13">
        <v>3</v>
      </c>
      <c r="AB11" s="13">
        <v>25</v>
      </c>
      <c r="AC11" s="22">
        <f t="shared" si="5"/>
        <v>28</v>
      </c>
      <c r="AE11" s="36" t="s">
        <v>131</v>
      </c>
      <c r="AF11" s="13">
        <v>4748</v>
      </c>
      <c r="AG11" s="13">
        <v>4978</v>
      </c>
      <c r="AH11" s="22">
        <f t="shared" si="6"/>
        <v>9726</v>
      </c>
    </row>
    <row r="12" spans="1:34" ht="8.4499999999999993" customHeight="1" x14ac:dyDescent="0.15">
      <c r="A12" s="37"/>
      <c r="B12" s="14">
        <v>32</v>
      </c>
      <c r="C12" s="14">
        <v>44</v>
      </c>
      <c r="D12" s="24">
        <f t="shared" si="0"/>
        <v>76</v>
      </c>
      <c r="F12" s="37"/>
      <c r="G12" s="14">
        <v>78</v>
      </c>
      <c r="H12" s="14">
        <v>108</v>
      </c>
      <c r="I12" s="24">
        <f t="shared" si="1"/>
        <v>186</v>
      </c>
      <c r="K12" s="37"/>
      <c r="L12" s="14">
        <v>61</v>
      </c>
      <c r="M12" s="14">
        <v>76</v>
      </c>
      <c r="N12" s="24">
        <f t="shared" si="2"/>
        <v>137</v>
      </c>
      <c r="P12" s="37"/>
      <c r="Q12" s="14">
        <v>46</v>
      </c>
      <c r="R12" s="14">
        <v>32</v>
      </c>
      <c r="S12" s="24">
        <f t="shared" si="3"/>
        <v>78</v>
      </c>
      <c r="U12" s="37"/>
      <c r="V12" s="14">
        <v>6</v>
      </c>
      <c r="W12" s="14">
        <v>4</v>
      </c>
      <c r="X12" s="24">
        <f t="shared" si="4"/>
        <v>10</v>
      </c>
      <c r="Z12" s="37"/>
      <c r="AA12" s="14">
        <v>0</v>
      </c>
      <c r="AB12" s="14">
        <v>0</v>
      </c>
      <c r="AC12" s="24">
        <f t="shared" si="5"/>
        <v>0</v>
      </c>
      <c r="AE12" s="37"/>
      <c r="AF12" s="14">
        <v>81</v>
      </c>
      <c r="AG12" s="14">
        <v>88</v>
      </c>
      <c r="AH12" s="24">
        <f t="shared" si="6"/>
        <v>169</v>
      </c>
    </row>
    <row r="13" spans="1:34" ht="8.4499999999999993" customHeight="1" x14ac:dyDescent="0.15">
      <c r="A13" s="38"/>
      <c r="B13" s="15">
        <f>B11+B12</f>
        <v>657</v>
      </c>
      <c r="C13" s="15">
        <f>C11+C12</f>
        <v>592</v>
      </c>
      <c r="D13" s="23">
        <f t="shared" si="0"/>
        <v>1249</v>
      </c>
      <c r="F13" s="38"/>
      <c r="G13" s="15">
        <f>G11+G12</f>
        <v>918</v>
      </c>
      <c r="H13" s="15">
        <f>H11+H12</f>
        <v>906</v>
      </c>
      <c r="I13" s="23">
        <f t="shared" si="1"/>
        <v>1824</v>
      </c>
      <c r="K13" s="38"/>
      <c r="L13" s="15">
        <f>L11+L12</f>
        <v>1201</v>
      </c>
      <c r="M13" s="15">
        <f>M11+M12</f>
        <v>1119</v>
      </c>
      <c r="N13" s="23">
        <f t="shared" si="2"/>
        <v>2320</v>
      </c>
      <c r="P13" s="38"/>
      <c r="Q13" s="15">
        <f>Q11+Q12</f>
        <v>1181</v>
      </c>
      <c r="R13" s="15">
        <f>R11+R12</f>
        <v>1141</v>
      </c>
      <c r="S13" s="23">
        <f t="shared" si="3"/>
        <v>2322</v>
      </c>
      <c r="U13" s="38"/>
      <c r="V13" s="15">
        <f>V11+V12</f>
        <v>819</v>
      </c>
      <c r="W13" s="15">
        <f>W11+W12</f>
        <v>1001</v>
      </c>
      <c r="X13" s="23">
        <f t="shared" si="4"/>
        <v>1820</v>
      </c>
      <c r="Z13" s="38"/>
      <c r="AA13" s="15">
        <f>AA11+AA12</f>
        <v>3</v>
      </c>
      <c r="AB13" s="15">
        <f>AB11+AB12</f>
        <v>25</v>
      </c>
      <c r="AC13" s="23">
        <f t="shared" si="5"/>
        <v>28</v>
      </c>
      <c r="AE13" s="38"/>
      <c r="AF13" s="15">
        <f>AF11+AF12</f>
        <v>4829</v>
      </c>
      <c r="AG13" s="15">
        <f>AG11+AG12</f>
        <v>5066</v>
      </c>
      <c r="AH13" s="23">
        <f t="shared" si="6"/>
        <v>9895</v>
      </c>
    </row>
    <row r="14" spans="1:34" ht="8.4499999999999993" customHeight="1" x14ac:dyDescent="0.15">
      <c r="A14" s="36" t="s">
        <v>11</v>
      </c>
      <c r="B14" s="13">
        <v>601</v>
      </c>
      <c r="C14" s="13">
        <v>631</v>
      </c>
      <c r="D14" s="22">
        <f t="shared" si="0"/>
        <v>1232</v>
      </c>
      <c r="F14" s="36" t="s">
        <v>31</v>
      </c>
      <c r="G14" s="13">
        <v>872</v>
      </c>
      <c r="H14" s="13">
        <v>809</v>
      </c>
      <c r="I14" s="22">
        <f t="shared" si="1"/>
        <v>1681</v>
      </c>
      <c r="K14" s="36" t="s">
        <v>51</v>
      </c>
      <c r="L14" s="13">
        <v>1120</v>
      </c>
      <c r="M14" s="13">
        <v>1018</v>
      </c>
      <c r="N14" s="22">
        <f t="shared" si="2"/>
        <v>2138</v>
      </c>
      <c r="P14" s="36" t="s">
        <v>71</v>
      </c>
      <c r="Q14" s="13">
        <v>1067</v>
      </c>
      <c r="R14" s="13">
        <v>1079</v>
      </c>
      <c r="S14" s="22">
        <f t="shared" si="3"/>
        <v>2146</v>
      </c>
      <c r="U14" s="36" t="s">
        <v>91</v>
      </c>
      <c r="V14" s="13">
        <v>813</v>
      </c>
      <c r="W14" s="13">
        <v>958</v>
      </c>
      <c r="X14" s="22">
        <f t="shared" si="4"/>
        <v>1771</v>
      </c>
      <c r="Z14" s="36" t="s">
        <v>111</v>
      </c>
      <c r="AA14" s="13">
        <v>2</v>
      </c>
      <c r="AB14" s="13">
        <v>14</v>
      </c>
      <c r="AC14" s="22">
        <f t="shared" si="5"/>
        <v>16</v>
      </c>
      <c r="AE14" s="36" t="s">
        <v>128</v>
      </c>
      <c r="AF14" s="13">
        <v>4744</v>
      </c>
      <c r="AG14" s="13">
        <v>5210</v>
      </c>
      <c r="AH14" s="22">
        <f t="shared" si="6"/>
        <v>9954</v>
      </c>
    </row>
    <row r="15" spans="1:34" ht="8.4499999999999993" customHeight="1" x14ac:dyDescent="0.15">
      <c r="A15" s="37"/>
      <c r="B15" s="14">
        <v>45</v>
      </c>
      <c r="C15" s="14">
        <v>35</v>
      </c>
      <c r="D15" s="24">
        <f t="shared" si="0"/>
        <v>80</v>
      </c>
      <c r="F15" s="37"/>
      <c r="G15" s="14">
        <v>97</v>
      </c>
      <c r="H15" s="14">
        <v>112</v>
      </c>
      <c r="I15" s="24">
        <f t="shared" si="1"/>
        <v>209</v>
      </c>
      <c r="K15" s="37"/>
      <c r="L15" s="14">
        <v>84</v>
      </c>
      <c r="M15" s="14">
        <v>75</v>
      </c>
      <c r="N15" s="24">
        <f t="shared" si="2"/>
        <v>159</v>
      </c>
      <c r="P15" s="37"/>
      <c r="Q15" s="14">
        <v>36</v>
      </c>
      <c r="R15" s="14">
        <v>27</v>
      </c>
      <c r="S15" s="24">
        <f t="shared" si="3"/>
        <v>63</v>
      </c>
      <c r="U15" s="37"/>
      <c r="V15" s="14">
        <v>4</v>
      </c>
      <c r="W15" s="14">
        <v>8</v>
      </c>
      <c r="X15" s="24">
        <f t="shared" si="4"/>
        <v>12</v>
      </c>
      <c r="Z15" s="37"/>
      <c r="AA15" s="14">
        <v>0</v>
      </c>
      <c r="AB15" s="14">
        <v>0</v>
      </c>
      <c r="AC15" s="24">
        <f t="shared" si="5"/>
        <v>0</v>
      </c>
      <c r="AE15" s="37"/>
      <c r="AF15" s="14">
        <v>49</v>
      </c>
      <c r="AG15" s="14">
        <v>58</v>
      </c>
      <c r="AH15" s="24">
        <f t="shared" si="6"/>
        <v>107</v>
      </c>
    </row>
    <row r="16" spans="1:34" ht="8.4499999999999993" customHeight="1" x14ac:dyDescent="0.15">
      <c r="A16" s="38"/>
      <c r="B16" s="15">
        <f>B14+B15</f>
        <v>646</v>
      </c>
      <c r="C16" s="15">
        <f>C14+C15</f>
        <v>666</v>
      </c>
      <c r="D16" s="23">
        <f t="shared" si="0"/>
        <v>1312</v>
      </c>
      <c r="F16" s="38"/>
      <c r="G16" s="15">
        <f>G14+G15</f>
        <v>969</v>
      </c>
      <c r="H16" s="15">
        <f>H14+H15</f>
        <v>921</v>
      </c>
      <c r="I16" s="23">
        <f t="shared" si="1"/>
        <v>1890</v>
      </c>
      <c r="K16" s="38"/>
      <c r="L16" s="15">
        <f>L14+L15</f>
        <v>1204</v>
      </c>
      <c r="M16" s="15">
        <f>M14+M15</f>
        <v>1093</v>
      </c>
      <c r="N16" s="23">
        <f t="shared" si="2"/>
        <v>2297</v>
      </c>
      <c r="P16" s="38"/>
      <c r="Q16" s="15">
        <f>Q14+Q15</f>
        <v>1103</v>
      </c>
      <c r="R16" s="15">
        <f>R14+R15</f>
        <v>1106</v>
      </c>
      <c r="S16" s="23">
        <f t="shared" si="3"/>
        <v>2209</v>
      </c>
      <c r="U16" s="38"/>
      <c r="V16" s="15">
        <f>V14+V15</f>
        <v>817</v>
      </c>
      <c r="W16" s="15">
        <f>W14+W15</f>
        <v>966</v>
      </c>
      <c r="X16" s="23">
        <f t="shared" si="4"/>
        <v>1783</v>
      </c>
      <c r="Z16" s="38"/>
      <c r="AA16" s="15">
        <f>AA14+AA15</f>
        <v>2</v>
      </c>
      <c r="AB16" s="15">
        <f>AB14+AB15</f>
        <v>14</v>
      </c>
      <c r="AC16" s="23">
        <f t="shared" si="5"/>
        <v>16</v>
      </c>
      <c r="AE16" s="38"/>
      <c r="AF16" s="15">
        <f>AF14+AF15</f>
        <v>4793</v>
      </c>
      <c r="AG16" s="15">
        <f>AG14+AG15</f>
        <v>5268</v>
      </c>
      <c r="AH16" s="23">
        <f t="shared" si="6"/>
        <v>10061</v>
      </c>
    </row>
    <row r="17" spans="1:42" ht="8.4499999999999993" customHeight="1" x14ac:dyDescent="0.15">
      <c r="A17" s="36" t="s">
        <v>12</v>
      </c>
      <c r="B17" s="13">
        <v>655</v>
      </c>
      <c r="C17" s="13">
        <v>640</v>
      </c>
      <c r="D17" s="22">
        <f t="shared" si="0"/>
        <v>1295</v>
      </c>
      <c r="F17" s="36" t="s">
        <v>32</v>
      </c>
      <c r="G17" s="13">
        <v>902</v>
      </c>
      <c r="H17" s="13">
        <v>741</v>
      </c>
      <c r="I17" s="22">
        <f t="shared" si="1"/>
        <v>1643</v>
      </c>
      <c r="K17" s="36" t="s">
        <v>52</v>
      </c>
      <c r="L17" s="13">
        <v>1076</v>
      </c>
      <c r="M17" s="13">
        <v>982</v>
      </c>
      <c r="N17" s="22">
        <f t="shared" si="2"/>
        <v>2058</v>
      </c>
      <c r="P17" s="36" t="s">
        <v>72</v>
      </c>
      <c r="Q17" s="13">
        <v>1051</v>
      </c>
      <c r="R17" s="13">
        <v>1002</v>
      </c>
      <c r="S17" s="22">
        <f t="shared" si="3"/>
        <v>2053</v>
      </c>
      <c r="U17" s="36" t="s">
        <v>92</v>
      </c>
      <c r="V17" s="13">
        <v>681</v>
      </c>
      <c r="W17" s="13">
        <v>940</v>
      </c>
      <c r="X17" s="22">
        <f t="shared" si="4"/>
        <v>1621</v>
      </c>
      <c r="Z17" s="36" t="s">
        <v>112</v>
      </c>
      <c r="AA17" s="13">
        <v>0</v>
      </c>
      <c r="AB17" s="13">
        <v>7</v>
      </c>
      <c r="AC17" s="22">
        <f t="shared" si="5"/>
        <v>7</v>
      </c>
      <c r="AE17" s="36" t="s">
        <v>129</v>
      </c>
      <c r="AF17" s="13">
        <v>5447</v>
      </c>
      <c r="AG17" s="13">
        <v>6764</v>
      </c>
      <c r="AH17" s="22">
        <f t="shared" si="6"/>
        <v>12211</v>
      </c>
      <c r="AP17" s="28">
        <f>AC32+AC35+AC38+AC41+AC44+AC47+AC50+AC53+AC56+AC59+AC62+AC65+AH8+AH11+AH14+AH17+AH20+AH23+AH26+AH29+AH32</f>
        <v>175798</v>
      </c>
    </row>
    <row r="18" spans="1:42" ht="8.4499999999999993" customHeight="1" x14ac:dyDescent="0.15">
      <c r="A18" s="37"/>
      <c r="B18" s="14">
        <v>28</v>
      </c>
      <c r="C18" s="14">
        <v>30</v>
      </c>
      <c r="D18" s="24">
        <f t="shared" si="0"/>
        <v>58</v>
      </c>
      <c r="F18" s="37"/>
      <c r="G18" s="14">
        <v>102</v>
      </c>
      <c r="H18" s="14">
        <v>104</v>
      </c>
      <c r="I18" s="24">
        <f t="shared" si="1"/>
        <v>206</v>
      </c>
      <c r="K18" s="37"/>
      <c r="L18" s="14">
        <v>73</v>
      </c>
      <c r="M18" s="14">
        <v>74</v>
      </c>
      <c r="N18" s="24">
        <f t="shared" si="2"/>
        <v>147</v>
      </c>
      <c r="P18" s="37"/>
      <c r="Q18" s="14">
        <v>27</v>
      </c>
      <c r="R18" s="14">
        <v>39</v>
      </c>
      <c r="S18" s="24">
        <f t="shared" si="3"/>
        <v>66</v>
      </c>
      <c r="U18" s="37"/>
      <c r="V18" s="14">
        <v>4</v>
      </c>
      <c r="W18" s="14">
        <v>3</v>
      </c>
      <c r="X18" s="24">
        <f t="shared" si="4"/>
        <v>7</v>
      </c>
      <c r="Z18" s="37"/>
      <c r="AA18" s="14">
        <v>0</v>
      </c>
      <c r="AB18" s="14">
        <v>0</v>
      </c>
      <c r="AC18" s="24">
        <f t="shared" si="5"/>
        <v>0</v>
      </c>
      <c r="AE18" s="37"/>
      <c r="AF18" s="14">
        <v>40</v>
      </c>
      <c r="AG18" s="14">
        <v>39</v>
      </c>
      <c r="AH18" s="24">
        <f t="shared" si="6"/>
        <v>79</v>
      </c>
      <c r="AP18" s="28">
        <f>AC33+AC36+AC39+AC42+AC45+AC48+AC51+AC54+AC57+AC60+AC63+AC66+AH9+AH12+AH15+AH18+AH21+AH24+AH27+AH30+AH33</f>
        <v>9142</v>
      </c>
    </row>
    <row r="19" spans="1:42" ht="8.4499999999999993" customHeight="1" x14ac:dyDescent="0.15">
      <c r="A19" s="38"/>
      <c r="B19" s="15">
        <f>B17+B18</f>
        <v>683</v>
      </c>
      <c r="C19" s="15">
        <f>C17+C18</f>
        <v>670</v>
      </c>
      <c r="D19" s="23">
        <f t="shared" si="0"/>
        <v>1353</v>
      </c>
      <c r="F19" s="38"/>
      <c r="G19" s="15">
        <f>G17+G18</f>
        <v>1004</v>
      </c>
      <c r="H19" s="15">
        <f>H17+H18</f>
        <v>845</v>
      </c>
      <c r="I19" s="23">
        <f t="shared" si="1"/>
        <v>1849</v>
      </c>
      <c r="K19" s="38"/>
      <c r="L19" s="15">
        <f>L17+L18</f>
        <v>1149</v>
      </c>
      <c r="M19" s="15">
        <f>M17+M18</f>
        <v>1056</v>
      </c>
      <c r="N19" s="23">
        <f t="shared" si="2"/>
        <v>2205</v>
      </c>
      <c r="P19" s="38"/>
      <c r="Q19" s="15">
        <f>Q17+Q18</f>
        <v>1078</v>
      </c>
      <c r="R19" s="15">
        <f>R17+R18</f>
        <v>1041</v>
      </c>
      <c r="S19" s="23">
        <f t="shared" si="3"/>
        <v>2119</v>
      </c>
      <c r="U19" s="38"/>
      <c r="V19" s="15">
        <f>V17+V18</f>
        <v>685</v>
      </c>
      <c r="W19" s="15">
        <f>W17+W18</f>
        <v>943</v>
      </c>
      <c r="X19" s="23">
        <f t="shared" si="4"/>
        <v>1628</v>
      </c>
      <c r="Z19" s="38"/>
      <c r="AA19" s="15">
        <f>AA17+AA18</f>
        <v>0</v>
      </c>
      <c r="AB19" s="15">
        <f>AB17+AB18</f>
        <v>7</v>
      </c>
      <c r="AC19" s="23">
        <f t="shared" si="5"/>
        <v>7</v>
      </c>
      <c r="AE19" s="38"/>
      <c r="AF19" s="15">
        <f>AF17+AF18</f>
        <v>5487</v>
      </c>
      <c r="AG19" s="15">
        <f>AG17+AG18</f>
        <v>6803</v>
      </c>
      <c r="AH19" s="23">
        <f t="shared" si="6"/>
        <v>12290</v>
      </c>
      <c r="AP19" s="28">
        <f>AC34+AC37+AC40+AC43+AC46+AC49+AC52+AC55+AC58+AC61+AC64+AC67+AH10+AH13+AH16+AH19+AH22+AH25+AH28+AH31+AH34</f>
        <v>184940</v>
      </c>
    </row>
    <row r="20" spans="1:42" ht="8.4499999999999993" customHeight="1" x14ac:dyDescent="0.15">
      <c r="A20" s="36" t="s">
        <v>13</v>
      </c>
      <c r="B20" s="13">
        <v>716</v>
      </c>
      <c r="C20" s="13">
        <v>660</v>
      </c>
      <c r="D20" s="22">
        <f t="shared" si="0"/>
        <v>1376</v>
      </c>
      <c r="F20" s="36" t="s">
        <v>33</v>
      </c>
      <c r="G20" s="13">
        <v>972</v>
      </c>
      <c r="H20" s="13">
        <v>843</v>
      </c>
      <c r="I20" s="22">
        <f t="shared" si="1"/>
        <v>1815</v>
      </c>
      <c r="K20" s="36" t="s">
        <v>53</v>
      </c>
      <c r="L20" s="13">
        <v>1151</v>
      </c>
      <c r="M20" s="13">
        <v>1020</v>
      </c>
      <c r="N20" s="22">
        <f t="shared" si="2"/>
        <v>2171</v>
      </c>
      <c r="P20" s="36" t="s">
        <v>73</v>
      </c>
      <c r="Q20" s="13">
        <v>1006</v>
      </c>
      <c r="R20" s="13">
        <v>1011</v>
      </c>
      <c r="S20" s="22">
        <f t="shared" si="3"/>
        <v>2017</v>
      </c>
      <c r="U20" s="36" t="s">
        <v>93</v>
      </c>
      <c r="V20" s="13">
        <v>672</v>
      </c>
      <c r="W20" s="13">
        <v>943</v>
      </c>
      <c r="X20" s="22">
        <f t="shared" si="4"/>
        <v>1615</v>
      </c>
      <c r="Z20" s="36" t="s">
        <v>113</v>
      </c>
      <c r="AA20" s="13">
        <v>1</v>
      </c>
      <c r="AB20" s="13">
        <v>6</v>
      </c>
      <c r="AC20" s="22">
        <f t="shared" si="5"/>
        <v>7</v>
      </c>
      <c r="AE20" s="36" t="s">
        <v>132</v>
      </c>
      <c r="AF20" s="13">
        <v>3638</v>
      </c>
      <c r="AG20" s="13">
        <v>4632</v>
      </c>
      <c r="AH20" s="22">
        <f t="shared" si="6"/>
        <v>8270</v>
      </c>
    </row>
    <row r="21" spans="1:42" ht="8.4499999999999993" customHeight="1" x14ac:dyDescent="0.15">
      <c r="A21" s="37"/>
      <c r="B21" s="14">
        <v>36</v>
      </c>
      <c r="C21" s="14">
        <v>25</v>
      </c>
      <c r="D21" s="24">
        <f t="shared" si="0"/>
        <v>61</v>
      </c>
      <c r="F21" s="37"/>
      <c r="G21" s="14">
        <v>115</v>
      </c>
      <c r="H21" s="14">
        <v>121</v>
      </c>
      <c r="I21" s="24">
        <f t="shared" si="1"/>
        <v>236</v>
      </c>
      <c r="K21" s="37"/>
      <c r="L21" s="14">
        <v>64</v>
      </c>
      <c r="M21" s="14">
        <v>79</v>
      </c>
      <c r="N21" s="24">
        <f t="shared" si="2"/>
        <v>143</v>
      </c>
      <c r="P21" s="37"/>
      <c r="Q21" s="14">
        <v>34</v>
      </c>
      <c r="R21" s="14">
        <v>16</v>
      </c>
      <c r="S21" s="24">
        <f t="shared" si="3"/>
        <v>50</v>
      </c>
      <c r="U21" s="37"/>
      <c r="V21" s="14">
        <v>4</v>
      </c>
      <c r="W21" s="14">
        <v>5</v>
      </c>
      <c r="X21" s="24">
        <f t="shared" si="4"/>
        <v>9</v>
      </c>
      <c r="Z21" s="37"/>
      <c r="AA21" s="14">
        <v>0</v>
      </c>
      <c r="AB21" s="14">
        <v>0</v>
      </c>
      <c r="AC21" s="24">
        <f t="shared" si="5"/>
        <v>0</v>
      </c>
      <c r="AE21" s="37"/>
      <c r="AF21" s="14">
        <v>21</v>
      </c>
      <c r="AG21" s="14">
        <v>26</v>
      </c>
      <c r="AH21" s="24">
        <f t="shared" si="6"/>
        <v>47</v>
      </c>
    </row>
    <row r="22" spans="1:42" ht="8.4499999999999993" customHeight="1" x14ac:dyDescent="0.15">
      <c r="A22" s="38"/>
      <c r="B22" s="15">
        <f>B20+B21</f>
        <v>752</v>
      </c>
      <c r="C22" s="15">
        <f>C20+C21</f>
        <v>685</v>
      </c>
      <c r="D22" s="23">
        <f t="shared" si="0"/>
        <v>1437</v>
      </c>
      <c r="F22" s="38"/>
      <c r="G22" s="15">
        <f>G20+G21</f>
        <v>1087</v>
      </c>
      <c r="H22" s="15">
        <f>H20+H21</f>
        <v>964</v>
      </c>
      <c r="I22" s="23">
        <f t="shared" si="1"/>
        <v>2051</v>
      </c>
      <c r="K22" s="38"/>
      <c r="L22" s="15">
        <f>L20+L21</f>
        <v>1215</v>
      </c>
      <c r="M22" s="15">
        <f>M20+M21</f>
        <v>1099</v>
      </c>
      <c r="N22" s="23">
        <f t="shared" si="2"/>
        <v>2314</v>
      </c>
      <c r="P22" s="38"/>
      <c r="Q22" s="15">
        <f>Q20+Q21</f>
        <v>1040</v>
      </c>
      <c r="R22" s="15">
        <f>R20+R21</f>
        <v>1027</v>
      </c>
      <c r="S22" s="23">
        <f t="shared" si="3"/>
        <v>2067</v>
      </c>
      <c r="U22" s="38"/>
      <c r="V22" s="15">
        <f>V20+V21</f>
        <v>676</v>
      </c>
      <c r="W22" s="15">
        <f>W20+W21</f>
        <v>948</v>
      </c>
      <c r="X22" s="23">
        <f t="shared" si="4"/>
        <v>1624</v>
      </c>
      <c r="Z22" s="38"/>
      <c r="AA22" s="15">
        <f>AA20+AA21</f>
        <v>1</v>
      </c>
      <c r="AB22" s="15">
        <f>AB20+AB21</f>
        <v>6</v>
      </c>
      <c r="AC22" s="23">
        <f t="shared" si="5"/>
        <v>7</v>
      </c>
      <c r="AE22" s="38"/>
      <c r="AF22" s="15">
        <f>AF20+AF21</f>
        <v>3659</v>
      </c>
      <c r="AG22" s="15">
        <f>AG20+AG21</f>
        <v>4658</v>
      </c>
      <c r="AH22" s="23">
        <f t="shared" si="6"/>
        <v>8317</v>
      </c>
    </row>
    <row r="23" spans="1:42" ht="8.4499999999999993" customHeight="1" x14ac:dyDescent="0.15">
      <c r="A23" s="36" t="s">
        <v>14</v>
      </c>
      <c r="B23" s="13">
        <v>732</v>
      </c>
      <c r="C23" s="13">
        <v>745</v>
      </c>
      <c r="D23" s="22">
        <f t="shared" si="0"/>
        <v>1477</v>
      </c>
      <c r="F23" s="36" t="s">
        <v>34</v>
      </c>
      <c r="G23" s="13">
        <v>892</v>
      </c>
      <c r="H23" s="13">
        <v>797</v>
      </c>
      <c r="I23" s="22">
        <f t="shared" si="1"/>
        <v>1689</v>
      </c>
      <c r="K23" s="36" t="s">
        <v>54</v>
      </c>
      <c r="L23" s="13">
        <v>1122</v>
      </c>
      <c r="M23" s="13">
        <v>1027</v>
      </c>
      <c r="N23" s="22">
        <f t="shared" si="2"/>
        <v>2149</v>
      </c>
      <c r="P23" s="36" t="s">
        <v>74</v>
      </c>
      <c r="Q23" s="13">
        <v>941</v>
      </c>
      <c r="R23" s="13">
        <v>1022</v>
      </c>
      <c r="S23" s="22">
        <f t="shared" si="3"/>
        <v>1963</v>
      </c>
      <c r="U23" s="36" t="s">
        <v>94</v>
      </c>
      <c r="V23" s="13">
        <v>586</v>
      </c>
      <c r="W23" s="13">
        <v>824</v>
      </c>
      <c r="X23" s="22">
        <f t="shared" si="4"/>
        <v>1410</v>
      </c>
      <c r="Z23" s="41" t="s">
        <v>138</v>
      </c>
      <c r="AA23" s="13">
        <v>1</v>
      </c>
      <c r="AB23" s="13">
        <v>7</v>
      </c>
      <c r="AC23" s="22">
        <f t="shared" si="5"/>
        <v>8</v>
      </c>
      <c r="AE23" s="36" t="s">
        <v>133</v>
      </c>
      <c r="AF23" s="13">
        <v>1988</v>
      </c>
      <c r="AG23" s="13">
        <v>3387</v>
      </c>
      <c r="AH23" s="22">
        <f t="shared" si="6"/>
        <v>5375</v>
      </c>
    </row>
    <row r="24" spans="1:42" ht="8.4499999999999993" customHeight="1" x14ac:dyDescent="0.15">
      <c r="A24" s="37"/>
      <c r="B24" s="14">
        <v>36</v>
      </c>
      <c r="C24" s="14">
        <v>21</v>
      </c>
      <c r="D24" s="24">
        <f t="shared" si="0"/>
        <v>57</v>
      </c>
      <c r="F24" s="37"/>
      <c r="G24" s="14">
        <v>129</v>
      </c>
      <c r="H24" s="14">
        <v>160</v>
      </c>
      <c r="I24" s="24">
        <f t="shared" si="1"/>
        <v>289</v>
      </c>
      <c r="K24" s="37"/>
      <c r="L24" s="14">
        <v>78</v>
      </c>
      <c r="M24" s="14">
        <v>76</v>
      </c>
      <c r="N24" s="24">
        <f t="shared" si="2"/>
        <v>154</v>
      </c>
      <c r="P24" s="37"/>
      <c r="Q24" s="14">
        <v>25</v>
      </c>
      <c r="R24" s="14">
        <v>16</v>
      </c>
      <c r="S24" s="24">
        <f t="shared" si="3"/>
        <v>41</v>
      </c>
      <c r="U24" s="37"/>
      <c r="V24" s="14">
        <v>2</v>
      </c>
      <c r="W24" s="14">
        <v>5</v>
      </c>
      <c r="X24" s="24">
        <f t="shared" si="4"/>
        <v>7</v>
      </c>
      <c r="Z24" s="37"/>
      <c r="AA24" s="14">
        <v>0</v>
      </c>
      <c r="AB24" s="14"/>
      <c r="AC24" s="24">
        <f t="shared" si="5"/>
        <v>0</v>
      </c>
      <c r="AE24" s="37"/>
      <c r="AF24" s="14">
        <v>9</v>
      </c>
      <c r="AG24" s="14">
        <v>19</v>
      </c>
      <c r="AH24" s="24">
        <f t="shared" si="6"/>
        <v>28</v>
      </c>
    </row>
    <row r="25" spans="1:42" ht="8.4499999999999993" customHeight="1" x14ac:dyDescent="0.15">
      <c r="A25" s="38"/>
      <c r="B25" s="15">
        <f>B23+B24</f>
        <v>768</v>
      </c>
      <c r="C25" s="15">
        <f>C23+C24</f>
        <v>766</v>
      </c>
      <c r="D25" s="23">
        <f t="shared" si="0"/>
        <v>1534</v>
      </c>
      <c r="F25" s="38"/>
      <c r="G25" s="15">
        <f>G23+G24</f>
        <v>1021</v>
      </c>
      <c r="H25" s="15">
        <f>H23+H24</f>
        <v>957</v>
      </c>
      <c r="I25" s="23">
        <f t="shared" si="1"/>
        <v>1978</v>
      </c>
      <c r="K25" s="38"/>
      <c r="L25" s="15">
        <f>L23+L24</f>
        <v>1200</v>
      </c>
      <c r="M25" s="15">
        <f>M23+M24</f>
        <v>1103</v>
      </c>
      <c r="N25" s="23">
        <f t="shared" si="2"/>
        <v>2303</v>
      </c>
      <c r="P25" s="38"/>
      <c r="Q25" s="15">
        <f>Q23+Q24</f>
        <v>966</v>
      </c>
      <c r="R25" s="15">
        <f>R23+R24</f>
        <v>1038</v>
      </c>
      <c r="S25" s="23">
        <f t="shared" si="3"/>
        <v>2004</v>
      </c>
      <c r="U25" s="38"/>
      <c r="V25" s="15">
        <f>V23+V24</f>
        <v>588</v>
      </c>
      <c r="W25" s="15">
        <f>W23+W24</f>
        <v>829</v>
      </c>
      <c r="X25" s="23">
        <f t="shared" si="4"/>
        <v>1417</v>
      </c>
      <c r="Z25" s="38"/>
      <c r="AA25" s="15">
        <f>AA23+AA24</f>
        <v>1</v>
      </c>
      <c r="AB25" s="15">
        <f>AB23+AB24</f>
        <v>7</v>
      </c>
      <c r="AC25" s="23">
        <f t="shared" si="5"/>
        <v>8</v>
      </c>
      <c r="AE25" s="38"/>
      <c r="AF25" s="15">
        <f>AF23+AF24</f>
        <v>1997</v>
      </c>
      <c r="AG25" s="15">
        <f>AG23+AG24</f>
        <v>3406</v>
      </c>
      <c r="AH25" s="23">
        <f t="shared" si="6"/>
        <v>5403</v>
      </c>
    </row>
    <row r="26" spans="1:42" ht="8.4499999999999993" customHeight="1" x14ac:dyDescent="0.15">
      <c r="A26" s="36" t="s">
        <v>15</v>
      </c>
      <c r="B26" s="13">
        <v>742</v>
      </c>
      <c r="C26" s="13">
        <v>657</v>
      </c>
      <c r="D26" s="22">
        <f t="shared" si="0"/>
        <v>1399</v>
      </c>
      <c r="F26" s="36" t="s">
        <v>35</v>
      </c>
      <c r="G26" s="13">
        <v>989</v>
      </c>
      <c r="H26" s="13">
        <v>826</v>
      </c>
      <c r="I26" s="22">
        <f t="shared" si="1"/>
        <v>1815</v>
      </c>
      <c r="K26" s="36" t="s">
        <v>55</v>
      </c>
      <c r="L26" s="13">
        <v>1165</v>
      </c>
      <c r="M26" s="13">
        <v>1085</v>
      </c>
      <c r="N26" s="22">
        <f t="shared" si="2"/>
        <v>2250</v>
      </c>
      <c r="P26" s="36" t="s">
        <v>75</v>
      </c>
      <c r="Q26" s="13">
        <v>920</v>
      </c>
      <c r="R26" s="13">
        <v>1034</v>
      </c>
      <c r="S26" s="22">
        <f t="shared" si="3"/>
        <v>1954</v>
      </c>
      <c r="U26" s="36" t="s">
        <v>95</v>
      </c>
      <c r="V26" s="13">
        <v>438</v>
      </c>
      <c r="W26" s="13">
        <v>723</v>
      </c>
      <c r="X26" s="22">
        <f t="shared" si="4"/>
        <v>1161</v>
      </c>
      <c r="AE26" s="36" t="s">
        <v>134</v>
      </c>
      <c r="AF26" s="13">
        <v>835</v>
      </c>
      <c r="AG26" s="13">
        <v>1739</v>
      </c>
      <c r="AH26" s="22">
        <f t="shared" si="6"/>
        <v>2574</v>
      </c>
    </row>
    <row r="27" spans="1:42" ht="8.4499999999999993" customHeight="1" x14ac:dyDescent="0.15">
      <c r="A27" s="37"/>
      <c r="B27" s="14">
        <v>26</v>
      </c>
      <c r="C27" s="14">
        <v>20</v>
      </c>
      <c r="D27" s="24">
        <f t="shared" si="0"/>
        <v>46</v>
      </c>
      <c r="F27" s="37"/>
      <c r="G27" s="14">
        <v>143</v>
      </c>
      <c r="H27" s="14">
        <v>164</v>
      </c>
      <c r="I27" s="24">
        <f t="shared" si="1"/>
        <v>307</v>
      </c>
      <c r="K27" s="37"/>
      <c r="L27" s="14">
        <v>56</v>
      </c>
      <c r="M27" s="14">
        <v>83</v>
      </c>
      <c r="N27" s="24">
        <f t="shared" si="2"/>
        <v>139</v>
      </c>
      <c r="P27" s="37"/>
      <c r="Q27" s="14">
        <v>18</v>
      </c>
      <c r="R27" s="14">
        <v>20</v>
      </c>
      <c r="S27" s="24">
        <f t="shared" si="3"/>
        <v>38</v>
      </c>
      <c r="U27" s="37"/>
      <c r="V27" s="14">
        <v>1</v>
      </c>
      <c r="W27" s="14">
        <v>5</v>
      </c>
      <c r="X27" s="24">
        <f t="shared" si="4"/>
        <v>6</v>
      </c>
      <c r="Z27" s="40" t="s">
        <v>114</v>
      </c>
      <c r="AA27" s="40"/>
      <c r="AB27" s="40"/>
      <c r="AC27" s="40"/>
      <c r="AE27" s="37"/>
      <c r="AF27" s="14">
        <v>6</v>
      </c>
      <c r="AG27" s="14">
        <v>8</v>
      </c>
      <c r="AH27" s="24">
        <f t="shared" si="6"/>
        <v>14</v>
      </c>
    </row>
    <row r="28" spans="1:42" ht="8.4499999999999993" customHeight="1" x14ac:dyDescent="0.15">
      <c r="A28" s="38"/>
      <c r="B28" s="15">
        <f>B26+B27</f>
        <v>768</v>
      </c>
      <c r="C28" s="15">
        <f>C26+C27</f>
        <v>677</v>
      </c>
      <c r="D28" s="23">
        <f t="shared" si="0"/>
        <v>1445</v>
      </c>
      <c r="F28" s="38"/>
      <c r="G28" s="15">
        <f>G26+G27</f>
        <v>1132</v>
      </c>
      <c r="H28" s="15">
        <f>H26+H27</f>
        <v>990</v>
      </c>
      <c r="I28" s="23">
        <f t="shared" si="1"/>
        <v>2122</v>
      </c>
      <c r="K28" s="38"/>
      <c r="L28" s="15">
        <f>L26+L27</f>
        <v>1221</v>
      </c>
      <c r="M28" s="15">
        <f>M26+M27</f>
        <v>1168</v>
      </c>
      <c r="N28" s="23">
        <f t="shared" si="2"/>
        <v>2389</v>
      </c>
      <c r="P28" s="38"/>
      <c r="Q28" s="15">
        <f>Q26+Q27</f>
        <v>938</v>
      </c>
      <c r="R28" s="15">
        <f>R26+R27</f>
        <v>1054</v>
      </c>
      <c r="S28" s="23">
        <f t="shared" si="3"/>
        <v>1992</v>
      </c>
      <c r="U28" s="38"/>
      <c r="V28" s="15">
        <f>V26+V27</f>
        <v>439</v>
      </c>
      <c r="W28" s="15">
        <f>W26+W27</f>
        <v>728</v>
      </c>
      <c r="X28" s="23">
        <f t="shared" si="4"/>
        <v>1167</v>
      </c>
      <c r="Z28" s="35" t="s">
        <v>6</v>
      </c>
      <c r="AA28" s="18" t="s">
        <v>1</v>
      </c>
      <c r="AB28" s="18" t="s">
        <v>5</v>
      </c>
      <c r="AC28" s="18" t="s">
        <v>4</v>
      </c>
      <c r="AE28" s="38"/>
      <c r="AF28" s="15">
        <f>AF26+AF27</f>
        <v>841</v>
      </c>
      <c r="AG28" s="15">
        <f>AG26+AG27</f>
        <v>1747</v>
      </c>
      <c r="AH28" s="23">
        <f t="shared" si="6"/>
        <v>2588</v>
      </c>
    </row>
    <row r="29" spans="1:42" ht="8.4499999999999993" customHeight="1" x14ac:dyDescent="0.15">
      <c r="A29" s="36" t="s">
        <v>16</v>
      </c>
      <c r="B29" s="13">
        <v>761</v>
      </c>
      <c r="C29" s="13">
        <v>735</v>
      </c>
      <c r="D29" s="22">
        <f t="shared" si="0"/>
        <v>1496</v>
      </c>
      <c r="F29" s="36" t="s">
        <v>36</v>
      </c>
      <c r="G29" s="13">
        <v>914</v>
      </c>
      <c r="H29" s="13">
        <v>822</v>
      </c>
      <c r="I29" s="22">
        <f t="shared" si="1"/>
        <v>1736</v>
      </c>
      <c r="K29" s="36" t="s">
        <v>56</v>
      </c>
      <c r="L29" s="13">
        <v>1264</v>
      </c>
      <c r="M29" s="13">
        <v>1121</v>
      </c>
      <c r="N29" s="22">
        <f t="shared" si="2"/>
        <v>2385</v>
      </c>
      <c r="P29" s="36" t="s">
        <v>76</v>
      </c>
      <c r="Q29" s="13">
        <v>1003</v>
      </c>
      <c r="R29" s="13">
        <v>1035</v>
      </c>
      <c r="S29" s="22">
        <f t="shared" si="3"/>
        <v>2038</v>
      </c>
      <c r="U29" s="36" t="s">
        <v>96</v>
      </c>
      <c r="V29" s="13">
        <v>319</v>
      </c>
      <c r="W29" s="13">
        <v>627</v>
      </c>
      <c r="X29" s="22">
        <f t="shared" si="4"/>
        <v>946</v>
      </c>
      <c r="Z29" s="35"/>
      <c r="AA29" s="16" t="s">
        <v>2</v>
      </c>
      <c r="AB29" s="17" t="s">
        <v>2</v>
      </c>
      <c r="AC29" s="17" t="s">
        <v>2</v>
      </c>
      <c r="AE29" s="36" t="s">
        <v>135</v>
      </c>
      <c r="AF29" s="13">
        <v>160</v>
      </c>
      <c r="AG29" s="13">
        <v>570</v>
      </c>
      <c r="AH29" s="22">
        <f t="shared" si="6"/>
        <v>730</v>
      </c>
    </row>
    <row r="30" spans="1:42" ht="8.4499999999999993" customHeight="1" x14ac:dyDescent="0.15">
      <c r="A30" s="37"/>
      <c r="B30" s="14">
        <v>29</v>
      </c>
      <c r="C30" s="14">
        <v>33</v>
      </c>
      <c r="D30" s="24">
        <f t="shared" si="0"/>
        <v>62</v>
      </c>
      <c r="F30" s="37"/>
      <c r="G30" s="14">
        <v>145</v>
      </c>
      <c r="H30" s="14">
        <v>158</v>
      </c>
      <c r="I30" s="24">
        <f t="shared" si="1"/>
        <v>303</v>
      </c>
      <c r="K30" s="37"/>
      <c r="L30" s="14">
        <v>55</v>
      </c>
      <c r="M30" s="14">
        <v>60</v>
      </c>
      <c r="N30" s="24">
        <f t="shared" si="2"/>
        <v>115</v>
      </c>
      <c r="P30" s="37"/>
      <c r="Q30" s="14">
        <v>13</v>
      </c>
      <c r="R30" s="14">
        <v>23</v>
      </c>
      <c r="S30" s="24">
        <f t="shared" si="3"/>
        <v>36</v>
      </c>
      <c r="U30" s="37"/>
      <c r="V30" s="14">
        <v>1</v>
      </c>
      <c r="W30" s="14">
        <v>6</v>
      </c>
      <c r="X30" s="24">
        <f t="shared" si="4"/>
        <v>7</v>
      </c>
      <c r="Z30" s="35"/>
      <c r="AA30" s="9" t="s">
        <v>3</v>
      </c>
      <c r="AB30" s="19" t="s">
        <v>3</v>
      </c>
      <c r="AC30" s="19" t="s">
        <v>3</v>
      </c>
      <c r="AE30" s="37"/>
      <c r="AF30" s="14">
        <v>0</v>
      </c>
      <c r="AG30" s="14">
        <v>0</v>
      </c>
      <c r="AH30" s="24">
        <f t="shared" si="6"/>
        <v>0</v>
      </c>
    </row>
    <row r="31" spans="1:42" ht="8.4499999999999993" customHeight="1" x14ac:dyDescent="0.15">
      <c r="A31" s="38"/>
      <c r="B31" s="15">
        <f>B29+B30</f>
        <v>790</v>
      </c>
      <c r="C31" s="15">
        <f>C29+C30</f>
        <v>768</v>
      </c>
      <c r="D31" s="23">
        <f t="shared" si="0"/>
        <v>1558</v>
      </c>
      <c r="F31" s="38"/>
      <c r="G31" s="15">
        <f>G29+G30</f>
        <v>1059</v>
      </c>
      <c r="H31" s="15">
        <f>H29+H30</f>
        <v>980</v>
      </c>
      <c r="I31" s="23">
        <f t="shared" si="1"/>
        <v>2039</v>
      </c>
      <c r="K31" s="38"/>
      <c r="L31" s="15">
        <f>L29+L30</f>
        <v>1319</v>
      </c>
      <c r="M31" s="15">
        <f>M29+M30</f>
        <v>1181</v>
      </c>
      <c r="N31" s="23">
        <f t="shared" si="2"/>
        <v>2500</v>
      </c>
      <c r="P31" s="38"/>
      <c r="Q31" s="15">
        <f>Q29+Q30</f>
        <v>1016</v>
      </c>
      <c r="R31" s="15">
        <f>R29+R30</f>
        <v>1058</v>
      </c>
      <c r="S31" s="23">
        <f t="shared" si="3"/>
        <v>2074</v>
      </c>
      <c r="U31" s="38"/>
      <c r="V31" s="15">
        <f>V29+V30</f>
        <v>320</v>
      </c>
      <c r="W31" s="15">
        <f>W29+W30</f>
        <v>633</v>
      </c>
      <c r="X31" s="23">
        <f t="shared" si="4"/>
        <v>953</v>
      </c>
      <c r="Z31" s="35"/>
      <c r="AA31" s="10" t="s">
        <v>4</v>
      </c>
      <c r="AB31" s="20" t="s">
        <v>4</v>
      </c>
      <c r="AC31" s="20" t="s">
        <v>4</v>
      </c>
      <c r="AE31" s="38"/>
      <c r="AF31" s="15">
        <f>AF29+AF30</f>
        <v>160</v>
      </c>
      <c r="AG31" s="15">
        <f>AG29+AG30</f>
        <v>570</v>
      </c>
      <c r="AH31" s="23">
        <f t="shared" si="6"/>
        <v>730</v>
      </c>
    </row>
    <row r="32" spans="1:42" ht="8.4499999999999993" customHeight="1" x14ac:dyDescent="0.15">
      <c r="A32" s="36" t="s">
        <v>17</v>
      </c>
      <c r="B32" s="13">
        <v>765</v>
      </c>
      <c r="C32" s="13">
        <v>721</v>
      </c>
      <c r="D32" s="22">
        <f t="shared" si="0"/>
        <v>1486</v>
      </c>
      <c r="F32" s="36" t="s">
        <v>37</v>
      </c>
      <c r="G32" s="13">
        <v>984</v>
      </c>
      <c r="H32" s="13">
        <v>841</v>
      </c>
      <c r="I32" s="22">
        <f t="shared" si="1"/>
        <v>1825</v>
      </c>
      <c r="K32" s="36" t="s">
        <v>57</v>
      </c>
      <c r="L32" s="13">
        <v>1272</v>
      </c>
      <c r="M32" s="13">
        <v>1195</v>
      </c>
      <c r="N32" s="22">
        <f t="shared" si="2"/>
        <v>2467</v>
      </c>
      <c r="P32" s="36" t="s">
        <v>77</v>
      </c>
      <c r="Q32" s="13">
        <v>965</v>
      </c>
      <c r="R32" s="13">
        <v>945</v>
      </c>
      <c r="S32" s="22">
        <f t="shared" si="3"/>
        <v>1910</v>
      </c>
      <c r="U32" s="36" t="s">
        <v>97</v>
      </c>
      <c r="V32" s="13">
        <v>350</v>
      </c>
      <c r="W32" s="13">
        <v>640</v>
      </c>
      <c r="X32" s="22">
        <f t="shared" si="4"/>
        <v>990</v>
      </c>
      <c r="Z32" s="36" t="s">
        <v>115</v>
      </c>
      <c r="AA32" s="13">
        <v>3154</v>
      </c>
      <c r="AB32" s="13">
        <v>3045</v>
      </c>
      <c r="AC32" s="22">
        <f t="shared" ref="AC32:AC67" si="7">AA32+AB32</f>
        <v>6199</v>
      </c>
      <c r="AE32" s="36" t="s">
        <v>136</v>
      </c>
      <c r="AF32" s="13">
        <v>14</v>
      </c>
      <c r="AG32" s="13">
        <v>109</v>
      </c>
      <c r="AH32" s="22">
        <f t="shared" si="6"/>
        <v>123</v>
      </c>
    </row>
    <row r="33" spans="1:34" ht="8.4499999999999993" customHeight="1" x14ac:dyDescent="0.15">
      <c r="A33" s="37"/>
      <c r="B33" s="14">
        <v>30</v>
      </c>
      <c r="C33" s="14">
        <v>38</v>
      </c>
      <c r="D33" s="24">
        <f t="shared" si="0"/>
        <v>68</v>
      </c>
      <c r="F33" s="37"/>
      <c r="G33" s="14">
        <v>165</v>
      </c>
      <c r="H33" s="14">
        <v>130</v>
      </c>
      <c r="I33" s="24">
        <f t="shared" si="1"/>
        <v>295</v>
      </c>
      <c r="K33" s="37"/>
      <c r="L33" s="14">
        <v>58</v>
      </c>
      <c r="M33" s="14">
        <v>56</v>
      </c>
      <c r="N33" s="24">
        <f t="shared" si="2"/>
        <v>114</v>
      </c>
      <c r="P33" s="37"/>
      <c r="Q33" s="14">
        <v>11</v>
      </c>
      <c r="R33" s="14">
        <v>15</v>
      </c>
      <c r="S33" s="24">
        <f t="shared" si="3"/>
        <v>26</v>
      </c>
      <c r="U33" s="37"/>
      <c r="V33" s="14">
        <v>4</v>
      </c>
      <c r="W33" s="14">
        <v>1</v>
      </c>
      <c r="X33" s="24">
        <f t="shared" si="4"/>
        <v>5</v>
      </c>
      <c r="Z33" s="37"/>
      <c r="AA33" s="14">
        <v>168</v>
      </c>
      <c r="AB33" s="14">
        <v>170</v>
      </c>
      <c r="AC33" s="24">
        <f t="shared" si="7"/>
        <v>338</v>
      </c>
      <c r="AE33" s="37"/>
      <c r="AF33" s="14">
        <v>0</v>
      </c>
      <c r="AG33" s="14">
        <v>0</v>
      </c>
      <c r="AH33" s="24">
        <f t="shared" si="6"/>
        <v>0</v>
      </c>
    </row>
    <row r="34" spans="1:34" ht="8.4499999999999993" customHeight="1" x14ac:dyDescent="0.15">
      <c r="A34" s="38"/>
      <c r="B34" s="15">
        <f>B32+B33</f>
        <v>795</v>
      </c>
      <c r="C34" s="15">
        <f>C32+C33</f>
        <v>759</v>
      </c>
      <c r="D34" s="23">
        <f t="shared" si="0"/>
        <v>1554</v>
      </c>
      <c r="F34" s="38"/>
      <c r="G34" s="15">
        <f>G32+G33</f>
        <v>1149</v>
      </c>
      <c r="H34" s="15">
        <f>H32+H33</f>
        <v>971</v>
      </c>
      <c r="I34" s="23">
        <f t="shared" si="1"/>
        <v>2120</v>
      </c>
      <c r="K34" s="38"/>
      <c r="L34" s="15">
        <f>L32+L33</f>
        <v>1330</v>
      </c>
      <c r="M34" s="15">
        <f>M32+M33</f>
        <v>1251</v>
      </c>
      <c r="N34" s="23">
        <f t="shared" si="2"/>
        <v>2581</v>
      </c>
      <c r="P34" s="38"/>
      <c r="Q34" s="15">
        <f>Q32+Q33</f>
        <v>976</v>
      </c>
      <c r="R34" s="15">
        <f>R32+R33</f>
        <v>960</v>
      </c>
      <c r="S34" s="23">
        <f t="shared" si="3"/>
        <v>1936</v>
      </c>
      <c r="U34" s="38"/>
      <c r="V34" s="15">
        <f>V32+V33</f>
        <v>354</v>
      </c>
      <c r="W34" s="15">
        <f>W32+W33</f>
        <v>641</v>
      </c>
      <c r="X34" s="23">
        <f t="shared" si="4"/>
        <v>995</v>
      </c>
      <c r="Z34" s="38"/>
      <c r="AA34" s="15">
        <f>AA32+AA33</f>
        <v>3322</v>
      </c>
      <c r="AB34" s="15">
        <f>AB32+AB33</f>
        <v>3215</v>
      </c>
      <c r="AC34" s="23">
        <f t="shared" si="7"/>
        <v>6537</v>
      </c>
      <c r="AE34" s="38"/>
      <c r="AF34" s="15">
        <f>AF32+AF33</f>
        <v>14</v>
      </c>
      <c r="AG34" s="15">
        <f>AG32+AG33</f>
        <v>109</v>
      </c>
      <c r="AH34" s="23">
        <f t="shared" si="6"/>
        <v>123</v>
      </c>
    </row>
    <row r="35" spans="1:34" ht="8.4499999999999993" customHeight="1" x14ac:dyDescent="0.15">
      <c r="A35" s="36" t="s">
        <v>18</v>
      </c>
      <c r="B35" s="13">
        <v>788</v>
      </c>
      <c r="C35" s="13">
        <v>773</v>
      </c>
      <c r="D35" s="22">
        <f t="shared" si="0"/>
        <v>1561</v>
      </c>
      <c r="F35" s="36" t="s">
        <v>38</v>
      </c>
      <c r="G35" s="13">
        <v>949</v>
      </c>
      <c r="H35" s="13">
        <v>833</v>
      </c>
      <c r="I35" s="22">
        <f t="shared" si="1"/>
        <v>1782</v>
      </c>
      <c r="K35" s="36" t="s">
        <v>58</v>
      </c>
      <c r="L35" s="13">
        <v>1350</v>
      </c>
      <c r="M35" s="13">
        <v>1245</v>
      </c>
      <c r="N35" s="22">
        <f t="shared" si="2"/>
        <v>2595</v>
      </c>
      <c r="P35" s="36" t="s">
        <v>78</v>
      </c>
      <c r="Q35" s="13">
        <v>919</v>
      </c>
      <c r="R35" s="13">
        <v>942</v>
      </c>
      <c r="S35" s="22">
        <f t="shared" si="3"/>
        <v>1861</v>
      </c>
      <c r="U35" s="36" t="s">
        <v>98</v>
      </c>
      <c r="V35" s="13">
        <v>295</v>
      </c>
      <c r="W35" s="13">
        <v>573</v>
      </c>
      <c r="X35" s="22">
        <f t="shared" si="4"/>
        <v>868</v>
      </c>
      <c r="Z35" s="36" t="s">
        <v>116</v>
      </c>
      <c r="AA35" s="13">
        <v>3788</v>
      </c>
      <c r="AB35" s="13">
        <v>3631</v>
      </c>
      <c r="AC35" s="22">
        <f t="shared" si="7"/>
        <v>7419</v>
      </c>
    </row>
    <row r="36" spans="1:34" ht="8.4499999999999993" customHeight="1" x14ac:dyDescent="0.15">
      <c r="A36" s="37"/>
      <c r="B36" s="14">
        <v>38</v>
      </c>
      <c r="C36" s="14">
        <v>31</v>
      </c>
      <c r="D36" s="24">
        <f t="shared" si="0"/>
        <v>69</v>
      </c>
      <c r="F36" s="37"/>
      <c r="G36" s="14">
        <v>146</v>
      </c>
      <c r="H36" s="14">
        <v>143</v>
      </c>
      <c r="I36" s="24">
        <f t="shared" si="1"/>
        <v>289</v>
      </c>
      <c r="K36" s="37"/>
      <c r="L36" s="14">
        <v>54</v>
      </c>
      <c r="M36" s="14">
        <v>57</v>
      </c>
      <c r="N36" s="24">
        <f t="shared" si="2"/>
        <v>111</v>
      </c>
      <c r="P36" s="37"/>
      <c r="Q36" s="14">
        <v>14</v>
      </c>
      <c r="R36" s="14">
        <v>14</v>
      </c>
      <c r="S36" s="24">
        <f t="shared" si="3"/>
        <v>28</v>
      </c>
      <c r="U36" s="37"/>
      <c r="V36" s="14">
        <v>1</v>
      </c>
      <c r="W36" s="14">
        <v>2</v>
      </c>
      <c r="X36" s="24">
        <f t="shared" si="4"/>
        <v>3</v>
      </c>
      <c r="Z36" s="37"/>
      <c r="AA36" s="14">
        <v>159</v>
      </c>
      <c r="AB36" s="14">
        <v>143</v>
      </c>
      <c r="AC36" s="24">
        <f t="shared" si="7"/>
        <v>302</v>
      </c>
      <c r="AE36" s="40" t="s">
        <v>127</v>
      </c>
      <c r="AF36" s="40"/>
      <c r="AG36" s="40"/>
      <c r="AH36" s="40"/>
    </row>
    <row r="37" spans="1:34" ht="8.4499999999999993" customHeight="1" x14ac:dyDescent="0.15">
      <c r="A37" s="38"/>
      <c r="B37" s="15">
        <f>B35+B36</f>
        <v>826</v>
      </c>
      <c r="C37" s="15">
        <f>C35+C36</f>
        <v>804</v>
      </c>
      <c r="D37" s="23">
        <f t="shared" si="0"/>
        <v>1630</v>
      </c>
      <c r="F37" s="38"/>
      <c r="G37" s="15">
        <f>G35+G36</f>
        <v>1095</v>
      </c>
      <c r="H37" s="15">
        <f>H35+H36</f>
        <v>976</v>
      </c>
      <c r="I37" s="23">
        <f t="shared" si="1"/>
        <v>2071</v>
      </c>
      <c r="K37" s="38"/>
      <c r="L37" s="15">
        <f>L35+L36</f>
        <v>1404</v>
      </c>
      <c r="M37" s="15">
        <f>M35+M36</f>
        <v>1302</v>
      </c>
      <c r="N37" s="23">
        <f t="shared" si="2"/>
        <v>2706</v>
      </c>
      <c r="P37" s="38"/>
      <c r="Q37" s="15">
        <f>Q35+Q36</f>
        <v>933</v>
      </c>
      <c r="R37" s="15">
        <f>R35+R36</f>
        <v>956</v>
      </c>
      <c r="S37" s="23">
        <f t="shared" si="3"/>
        <v>1889</v>
      </c>
      <c r="U37" s="38"/>
      <c r="V37" s="15">
        <f>V35+V36</f>
        <v>296</v>
      </c>
      <c r="W37" s="15">
        <f>W35+W36</f>
        <v>575</v>
      </c>
      <c r="X37" s="23">
        <f t="shared" si="4"/>
        <v>871</v>
      </c>
      <c r="Z37" s="38"/>
      <c r="AA37" s="15">
        <f>AA35+AA36</f>
        <v>3947</v>
      </c>
      <c r="AB37" s="15">
        <f>AB35+AB36</f>
        <v>3774</v>
      </c>
      <c r="AC37" s="23">
        <f t="shared" si="7"/>
        <v>7721</v>
      </c>
      <c r="AE37" s="35" t="s">
        <v>7</v>
      </c>
      <c r="AF37" s="18" t="s">
        <v>1</v>
      </c>
      <c r="AG37" s="18" t="s">
        <v>5</v>
      </c>
      <c r="AH37" s="18" t="s">
        <v>4</v>
      </c>
    </row>
    <row r="38" spans="1:34" ht="8.4499999999999993" customHeight="1" x14ac:dyDescent="0.15">
      <c r="A38" s="36" t="s">
        <v>19</v>
      </c>
      <c r="B38" s="13">
        <v>849</v>
      </c>
      <c r="C38" s="13">
        <v>793</v>
      </c>
      <c r="D38" s="22">
        <f t="shared" si="0"/>
        <v>1642</v>
      </c>
      <c r="F38" s="36" t="s">
        <v>39</v>
      </c>
      <c r="G38" s="13">
        <v>974</v>
      </c>
      <c r="H38" s="13">
        <v>896</v>
      </c>
      <c r="I38" s="22">
        <f t="shared" si="1"/>
        <v>1870</v>
      </c>
      <c r="K38" s="36" t="s">
        <v>59</v>
      </c>
      <c r="L38" s="13">
        <v>1423</v>
      </c>
      <c r="M38" s="13">
        <v>1270</v>
      </c>
      <c r="N38" s="22">
        <f t="shared" si="2"/>
        <v>2693</v>
      </c>
      <c r="P38" s="36" t="s">
        <v>79</v>
      </c>
      <c r="Q38" s="13">
        <v>953</v>
      </c>
      <c r="R38" s="13">
        <v>978</v>
      </c>
      <c r="S38" s="22">
        <f t="shared" si="3"/>
        <v>1931</v>
      </c>
      <c r="U38" s="36" t="s">
        <v>99</v>
      </c>
      <c r="V38" s="13">
        <v>264</v>
      </c>
      <c r="W38" s="13">
        <v>499</v>
      </c>
      <c r="X38" s="22">
        <f t="shared" si="4"/>
        <v>763</v>
      </c>
      <c r="Z38" s="36" t="s">
        <v>117</v>
      </c>
      <c r="AA38" s="13">
        <v>4262</v>
      </c>
      <c r="AB38" s="13">
        <v>4120</v>
      </c>
      <c r="AC38" s="22">
        <f t="shared" si="7"/>
        <v>8382</v>
      </c>
      <c r="AE38" s="35"/>
      <c r="AF38" s="16" t="s">
        <v>2</v>
      </c>
      <c r="AG38" s="17" t="s">
        <v>2</v>
      </c>
      <c r="AH38" s="17" t="s">
        <v>2</v>
      </c>
    </row>
    <row r="39" spans="1:34" ht="8.4499999999999993" customHeight="1" x14ac:dyDescent="0.15">
      <c r="A39" s="37"/>
      <c r="B39" s="14">
        <v>27</v>
      </c>
      <c r="C39" s="14">
        <v>43</v>
      </c>
      <c r="D39" s="24">
        <f t="shared" si="0"/>
        <v>70</v>
      </c>
      <c r="F39" s="37"/>
      <c r="G39" s="14">
        <v>146</v>
      </c>
      <c r="H39" s="14">
        <v>135</v>
      </c>
      <c r="I39" s="24">
        <f t="shared" si="1"/>
        <v>281</v>
      </c>
      <c r="K39" s="37"/>
      <c r="L39" s="14">
        <v>48</v>
      </c>
      <c r="M39" s="14">
        <v>53</v>
      </c>
      <c r="N39" s="24">
        <f t="shared" si="2"/>
        <v>101</v>
      </c>
      <c r="P39" s="37"/>
      <c r="Q39" s="14">
        <v>13</v>
      </c>
      <c r="R39" s="14">
        <v>21</v>
      </c>
      <c r="S39" s="24">
        <f t="shared" si="3"/>
        <v>34</v>
      </c>
      <c r="U39" s="37"/>
      <c r="V39" s="14">
        <v>3</v>
      </c>
      <c r="W39" s="14">
        <v>3</v>
      </c>
      <c r="X39" s="24">
        <f t="shared" si="4"/>
        <v>6</v>
      </c>
      <c r="Z39" s="37"/>
      <c r="AA39" s="14">
        <v>179</v>
      </c>
      <c r="AB39" s="14">
        <v>195</v>
      </c>
      <c r="AC39" s="24">
        <f t="shared" si="7"/>
        <v>374</v>
      </c>
      <c r="AE39" s="35"/>
      <c r="AF39" s="9" t="s">
        <v>3</v>
      </c>
      <c r="AG39" s="19" t="s">
        <v>3</v>
      </c>
      <c r="AH39" s="19" t="s">
        <v>3</v>
      </c>
    </row>
    <row r="40" spans="1:34" ht="8.4499999999999993" customHeight="1" x14ac:dyDescent="0.15">
      <c r="A40" s="38"/>
      <c r="B40" s="15">
        <f>B38+B39</f>
        <v>876</v>
      </c>
      <c r="C40" s="15">
        <f>C38+C39</f>
        <v>836</v>
      </c>
      <c r="D40" s="23">
        <f t="shared" ref="D40:D67" si="8">B40+C40</f>
        <v>1712</v>
      </c>
      <c r="F40" s="38"/>
      <c r="G40" s="15">
        <f>G38+G39</f>
        <v>1120</v>
      </c>
      <c r="H40" s="15">
        <f>H38+H39</f>
        <v>1031</v>
      </c>
      <c r="I40" s="23">
        <f t="shared" ref="I40:I67" si="9">G40+H40</f>
        <v>2151</v>
      </c>
      <c r="K40" s="38"/>
      <c r="L40" s="15">
        <f>L38+L39</f>
        <v>1471</v>
      </c>
      <c r="M40" s="15">
        <f>M38+M39</f>
        <v>1323</v>
      </c>
      <c r="N40" s="23">
        <f t="shared" ref="N40:N67" si="10">L40+M40</f>
        <v>2794</v>
      </c>
      <c r="P40" s="38"/>
      <c r="Q40" s="15">
        <f>Q38+Q39</f>
        <v>966</v>
      </c>
      <c r="R40" s="15">
        <f>R38+R39</f>
        <v>999</v>
      </c>
      <c r="S40" s="23">
        <f t="shared" ref="S40:S67" si="11">Q40+R40</f>
        <v>1965</v>
      </c>
      <c r="U40" s="38"/>
      <c r="V40" s="15">
        <f>V38+V39</f>
        <v>267</v>
      </c>
      <c r="W40" s="15">
        <f>W38+W39</f>
        <v>502</v>
      </c>
      <c r="X40" s="23">
        <f t="shared" ref="X40:X67" si="12">V40+W40</f>
        <v>769</v>
      </c>
      <c r="Z40" s="38"/>
      <c r="AA40" s="15">
        <f>AA38+AA39</f>
        <v>4441</v>
      </c>
      <c r="AB40" s="15">
        <f>AB38+AB39</f>
        <v>4315</v>
      </c>
      <c r="AC40" s="23">
        <f t="shared" si="7"/>
        <v>8756</v>
      </c>
      <c r="AE40" s="35"/>
      <c r="AF40" s="10" t="s">
        <v>4</v>
      </c>
      <c r="AG40" s="20" t="s">
        <v>4</v>
      </c>
      <c r="AH40" s="20" t="s">
        <v>4</v>
      </c>
    </row>
    <row r="41" spans="1:34" ht="8.4499999999999993" customHeight="1" x14ac:dyDescent="0.15">
      <c r="A41" s="36" t="s">
        <v>20</v>
      </c>
      <c r="B41" s="13">
        <v>830</v>
      </c>
      <c r="C41" s="13">
        <v>803</v>
      </c>
      <c r="D41" s="22">
        <f t="shared" si="8"/>
        <v>1633</v>
      </c>
      <c r="F41" s="36" t="s">
        <v>40</v>
      </c>
      <c r="G41" s="13">
        <v>1002</v>
      </c>
      <c r="H41" s="13">
        <v>869</v>
      </c>
      <c r="I41" s="22">
        <f t="shared" si="9"/>
        <v>1871</v>
      </c>
      <c r="K41" s="36" t="s">
        <v>60</v>
      </c>
      <c r="L41" s="13">
        <v>1522</v>
      </c>
      <c r="M41" s="13">
        <v>1401</v>
      </c>
      <c r="N41" s="22">
        <f t="shared" si="10"/>
        <v>2923</v>
      </c>
      <c r="P41" s="36" t="s">
        <v>80</v>
      </c>
      <c r="Q41" s="13">
        <v>895</v>
      </c>
      <c r="R41" s="13">
        <v>1011</v>
      </c>
      <c r="S41" s="22">
        <f t="shared" si="11"/>
        <v>1906</v>
      </c>
      <c r="U41" s="36" t="s">
        <v>100</v>
      </c>
      <c r="V41" s="13">
        <v>210</v>
      </c>
      <c r="W41" s="13">
        <v>390</v>
      </c>
      <c r="X41" s="22">
        <f t="shared" si="12"/>
        <v>600</v>
      </c>
      <c r="Z41" s="36" t="s">
        <v>118</v>
      </c>
      <c r="AA41" s="13">
        <v>4407</v>
      </c>
      <c r="AB41" s="13">
        <v>4289</v>
      </c>
      <c r="AC41" s="22">
        <f t="shared" si="7"/>
        <v>8696</v>
      </c>
      <c r="AE41" s="35"/>
      <c r="AF41" s="26">
        <f>B8+B11+B14+B17+B20+B23+B26+B29+B32+B35+B38+B41+B44+B47+B50+B53+B56+B59+B62+B65+G8+G11+G14+G17+G20+G23+G26+G29+G32+G35+G38+G41+G44+G47+G50+G53+G56+G59+G62+G65+L8+L11+L14+L17+L20+L23+L26+L29+L32+L35+L38+L41+L44+L47+L50+L53+L56+L59+L62+L65+Q8+Q11+Q14+Q17+Q20+Q23+Q26+Q29+Q32+Q35+Q38+Q41+Q44+Q47+Q50+Q53+Q56+Q59+Q62+Q65+V8+V11+V14+V17+V20+V23+V26+V29+V32+V35+V38+V41+V44+V47+V50+V53+V56+V59+V62+V65+AA8+AA11+AA14+AA17+AA20+AA23</f>
        <v>87527</v>
      </c>
      <c r="AG41" s="22">
        <f>C8+C11+C14+C17+C20+C23+C26+C29+C32+C35+C38+C41+C44+C47+C50+C53+C56+C59+C62+C65+H8+H11+H14+H17+H20+H23+H26+H29+H32+H35+H38+H41+H44+H47+H50+H53+H56+H59+H62+H65+M8+M11+M14+M17+M20+M23+M26+M29+M32+M35+M38+M41+M44+M47+M50+M53+M56+M59+M62+M65+R8+R11+R14+R17+R20+R23+R26+R29+R32+R35+R38+R41+R44+R47+R50+R53+R56+R59+R62+R65+W8+W11+W14+W17+W20+W23+W26+W29+W32+W35+W38+W41+W44+W47+W50+W53+W56+W59+W62+W65+AB8+AB11+AB14+AB17+AB20+AB23</f>
        <v>88271</v>
      </c>
      <c r="AH41" s="13">
        <f>D8+D11+D14+D17+D20+D23+D26+D29+D32+D35+D38+D41+D44+D47+D50+D53+D56+D59+D62+D65+I8+I11+I14+I17+I20+I23+I26+I29+I32+I35+I38+I41+I44+I47+I50+I53+I56+I59+I62+I65+N8+N11+N14+N17+N20+N23+N26+N29+N32+N35+N38+N41+N44+N47+N50+N53+N56+N59+N62+N65+S8+S11+S14+S17+S20+S23+S26+S29+S32+S35+S38+S41+S44+S47+S50+S53+S56+S59+S62+S65+X8+X11+X14+X17+X20+X23+X26+X29+X32+X35+X38+X41+X44+X47+X50+X53+X56+X59+X62+X65+AC8+AC11+AC14+AC17+AC20+AC23</f>
        <v>175798</v>
      </c>
    </row>
    <row r="42" spans="1:34" ht="8.4499999999999993" customHeight="1" x14ac:dyDescent="0.15">
      <c r="A42" s="37"/>
      <c r="B42" s="14">
        <v>38</v>
      </c>
      <c r="C42" s="14">
        <v>43</v>
      </c>
      <c r="D42" s="24">
        <f t="shared" si="8"/>
        <v>81</v>
      </c>
      <c r="F42" s="37"/>
      <c r="G42" s="14">
        <v>133</v>
      </c>
      <c r="H42" s="14">
        <v>126</v>
      </c>
      <c r="I42" s="24">
        <f t="shared" si="9"/>
        <v>259</v>
      </c>
      <c r="K42" s="37"/>
      <c r="L42" s="14">
        <v>46</v>
      </c>
      <c r="M42" s="14">
        <v>58</v>
      </c>
      <c r="N42" s="24">
        <f t="shared" si="10"/>
        <v>104</v>
      </c>
      <c r="P42" s="37"/>
      <c r="Q42" s="14">
        <v>11</v>
      </c>
      <c r="R42" s="14">
        <v>7</v>
      </c>
      <c r="S42" s="24">
        <f t="shared" si="11"/>
        <v>18</v>
      </c>
      <c r="U42" s="37"/>
      <c r="V42" s="14">
        <v>1</v>
      </c>
      <c r="W42" s="14">
        <v>2</v>
      </c>
      <c r="X42" s="24">
        <f t="shared" si="12"/>
        <v>3</v>
      </c>
      <c r="Z42" s="37"/>
      <c r="AA42" s="14">
        <v>195</v>
      </c>
      <c r="AB42" s="14">
        <v>181</v>
      </c>
      <c r="AC42" s="24">
        <f t="shared" si="7"/>
        <v>376</v>
      </c>
      <c r="AE42" s="35"/>
      <c r="AF42" s="25">
        <f>B9+B12+B15+B18+B21+B24+B27+B30+B33+B36+B39+B42+B45+B48+B51+B54+B57+B60+B63+B66+G9+G12+G15+G18+G21+G24+G27+G30+G33+G36+G39+G42+G45+G48+G51+G54+G57+G60+G63+G66+L9+L12+L15+L18+L21+L24+L27+L30+L33+L36+L39+L42+L45+L48+L51+L54+L57+L60+L63+L66+Q9+Q12+Q15+Q18+Q21+Q24+Q27+Q30+Q33+Q36+Q39+Q42+Q45+Q48+Q51+Q54+Q57+Q60+Q63+Q66+V9+V12+V15+V18+V21+V24+V27+V30+V33+V36+V39+V42+V45+V48+V51+V54+V57+V60+V63+V66+AA9+AA12+AA15+AA18+AA21+AA24</f>
        <v>4572</v>
      </c>
      <c r="AG42" s="14">
        <f>C9+C12+C15+C18+C21+C24+C27+C30+C33+C36+C39+C42+C45+C48+C51+C54+C57+C60+C63+C66+H9+H12+H15+H18+H21+H24+H27+H30+H33+H36+H39+H42+H45+H48+H51+H54+H57+H60+H63+H66+M9+M12+M15+M18+M21+M24+M27+M30+M33+M36+M39+M42+M45+M48+M51+M54+M57+M60+M63+M66+R9+R12+R15+R18+R21+R24+R27+R30+R33+R36+R39+R42+R45+R48+R51+R54+R57+R60+R63+R66+W9+W12+W15+W18+W21+W24+W27+W30+W33+W36+W39+W42+W45+W48+W51+W54+W57+W60+W63+W66+AB9+AB12+AB15+AB18+AB21+AB24</f>
        <v>4570</v>
      </c>
      <c r="AH42" s="24">
        <f>AF42+AG42</f>
        <v>9142</v>
      </c>
    </row>
    <row r="43" spans="1:34" ht="8.4499999999999993" customHeight="1" x14ac:dyDescent="0.15">
      <c r="A43" s="38"/>
      <c r="B43" s="15">
        <f>B41+B42</f>
        <v>868</v>
      </c>
      <c r="C43" s="15">
        <f>C41+C42</f>
        <v>846</v>
      </c>
      <c r="D43" s="23">
        <f t="shared" si="8"/>
        <v>1714</v>
      </c>
      <c r="F43" s="38"/>
      <c r="G43" s="15">
        <f>G41+G42</f>
        <v>1135</v>
      </c>
      <c r="H43" s="15">
        <f>H41+H42</f>
        <v>995</v>
      </c>
      <c r="I43" s="23">
        <f t="shared" si="9"/>
        <v>2130</v>
      </c>
      <c r="K43" s="38"/>
      <c r="L43" s="15">
        <f>L41+L42</f>
        <v>1568</v>
      </c>
      <c r="M43" s="15">
        <f>M41+M42</f>
        <v>1459</v>
      </c>
      <c r="N43" s="23">
        <f t="shared" si="10"/>
        <v>3027</v>
      </c>
      <c r="P43" s="38"/>
      <c r="Q43" s="15">
        <f>Q41+Q42</f>
        <v>906</v>
      </c>
      <c r="R43" s="15">
        <f>R41+R42</f>
        <v>1018</v>
      </c>
      <c r="S43" s="23">
        <f t="shared" si="11"/>
        <v>1924</v>
      </c>
      <c r="U43" s="38"/>
      <c r="V43" s="15">
        <f>V41+V42</f>
        <v>211</v>
      </c>
      <c r="W43" s="15">
        <f>W41+W42</f>
        <v>392</v>
      </c>
      <c r="X43" s="23">
        <f t="shared" si="12"/>
        <v>603</v>
      </c>
      <c r="Z43" s="38"/>
      <c r="AA43" s="15">
        <f>AA41+AA42</f>
        <v>4602</v>
      </c>
      <c r="AB43" s="15">
        <f>AB41+AB42</f>
        <v>4470</v>
      </c>
      <c r="AC43" s="23">
        <f t="shared" si="7"/>
        <v>9072</v>
      </c>
      <c r="AE43" s="35"/>
      <c r="AF43" s="15">
        <f>AF41+AF42</f>
        <v>92099</v>
      </c>
      <c r="AG43" s="15">
        <f>AG41+AG42</f>
        <v>92841</v>
      </c>
      <c r="AH43" s="23">
        <f>AF43+AG43</f>
        <v>184940</v>
      </c>
    </row>
    <row r="44" spans="1:34" ht="8.4499999999999993" customHeight="1" x14ac:dyDescent="0.15">
      <c r="A44" s="36" t="s">
        <v>21</v>
      </c>
      <c r="B44" s="13">
        <v>853</v>
      </c>
      <c r="C44" s="13">
        <v>815</v>
      </c>
      <c r="D44" s="22">
        <f t="shared" si="8"/>
        <v>1668</v>
      </c>
      <c r="F44" s="36" t="s">
        <v>41</v>
      </c>
      <c r="G44" s="13">
        <v>902</v>
      </c>
      <c r="H44" s="13">
        <v>854</v>
      </c>
      <c r="I44" s="22">
        <f t="shared" si="9"/>
        <v>1756</v>
      </c>
      <c r="K44" s="36" t="s">
        <v>61</v>
      </c>
      <c r="L44" s="13">
        <v>1568</v>
      </c>
      <c r="M44" s="13">
        <v>1367</v>
      </c>
      <c r="N44" s="22">
        <f t="shared" si="10"/>
        <v>2935</v>
      </c>
      <c r="P44" s="36" t="s">
        <v>81</v>
      </c>
      <c r="Q44" s="13">
        <v>935</v>
      </c>
      <c r="R44" s="13">
        <v>1056</v>
      </c>
      <c r="S44" s="22">
        <f t="shared" si="11"/>
        <v>1991</v>
      </c>
      <c r="U44" s="36" t="s">
        <v>101</v>
      </c>
      <c r="V44" s="13">
        <v>158</v>
      </c>
      <c r="W44" s="13">
        <v>328</v>
      </c>
      <c r="X44" s="22">
        <f t="shared" si="12"/>
        <v>486</v>
      </c>
      <c r="Z44" s="36" t="s">
        <v>119</v>
      </c>
      <c r="AA44" s="13">
        <v>4385</v>
      </c>
      <c r="AB44" s="13">
        <v>3964</v>
      </c>
      <c r="AC44" s="22">
        <f t="shared" si="7"/>
        <v>8349</v>
      </c>
    </row>
    <row r="45" spans="1:34" ht="8.4499999999999993" customHeight="1" x14ac:dyDescent="0.15">
      <c r="A45" s="37"/>
      <c r="B45" s="14">
        <v>30</v>
      </c>
      <c r="C45" s="14">
        <v>36</v>
      </c>
      <c r="D45" s="24">
        <f t="shared" si="8"/>
        <v>66</v>
      </c>
      <c r="F45" s="37"/>
      <c r="G45" s="14">
        <v>151</v>
      </c>
      <c r="H45" s="14">
        <v>133</v>
      </c>
      <c r="I45" s="24">
        <f t="shared" si="9"/>
        <v>284</v>
      </c>
      <c r="K45" s="37"/>
      <c r="L45" s="14">
        <v>41</v>
      </c>
      <c r="M45" s="14">
        <v>59</v>
      </c>
      <c r="N45" s="24">
        <f t="shared" si="10"/>
        <v>100</v>
      </c>
      <c r="P45" s="37"/>
      <c r="Q45" s="14">
        <v>7</v>
      </c>
      <c r="R45" s="14">
        <v>12</v>
      </c>
      <c r="S45" s="24">
        <f t="shared" si="11"/>
        <v>19</v>
      </c>
      <c r="U45" s="37"/>
      <c r="V45" s="14">
        <v>2</v>
      </c>
      <c r="W45" s="14">
        <v>0</v>
      </c>
      <c r="X45" s="24">
        <f t="shared" si="12"/>
        <v>2</v>
      </c>
      <c r="Z45" s="37"/>
      <c r="AA45" s="14">
        <v>470</v>
      </c>
      <c r="AB45" s="14">
        <v>527</v>
      </c>
      <c r="AC45" s="24">
        <f t="shared" si="7"/>
        <v>997</v>
      </c>
      <c r="AE45" s="29"/>
      <c r="AF45" s="29"/>
      <c r="AG45" s="29"/>
      <c r="AH45" s="29"/>
    </row>
    <row r="46" spans="1:34" ht="8.4499999999999993" customHeight="1" x14ac:dyDescent="0.15">
      <c r="A46" s="38"/>
      <c r="B46" s="15">
        <f>B44+B45</f>
        <v>883</v>
      </c>
      <c r="C46" s="15">
        <f>C44+C45</f>
        <v>851</v>
      </c>
      <c r="D46" s="23">
        <f t="shared" si="8"/>
        <v>1734</v>
      </c>
      <c r="F46" s="38"/>
      <c r="G46" s="15">
        <f>G44+G45</f>
        <v>1053</v>
      </c>
      <c r="H46" s="15">
        <f>H44+H45</f>
        <v>987</v>
      </c>
      <c r="I46" s="23">
        <f t="shared" si="9"/>
        <v>2040</v>
      </c>
      <c r="K46" s="38"/>
      <c r="L46" s="15">
        <f>L44+L45</f>
        <v>1609</v>
      </c>
      <c r="M46" s="15">
        <f>M44+M45</f>
        <v>1426</v>
      </c>
      <c r="N46" s="23">
        <f t="shared" si="10"/>
        <v>3035</v>
      </c>
      <c r="P46" s="38"/>
      <c r="Q46" s="15">
        <f>Q44+Q45</f>
        <v>942</v>
      </c>
      <c r="R46" s="15">
        <f>R44+R45</f>
        <v>1068</v>
      </c>
      <c r="S46" s="23">
        <f t="shared" si="11"/>
        <v>2010</v>
      </c>
      <c r="U46" s="38"/>
      <c r="V46" s="15">
        <f>V44+V45</f>
        <v>160</v>
      </c>
      <c r="W46" s="15">
        <f>W44+W45</f>
        <v>328</v>
      </c>
      <c r="X46" s="23">
        <f t="shared" si="12"/>
        <v>488</v>
      </c>
      <c r="Z46" s="38"/>
      <c r="AA46" s="15">
        <f>AA44+AA45</f>
        <v>4855</v>
      </c>
      <c r="AB46" s="15">
        <f>AB44+AB45</f>
        <v>4491</v>
      </c>
      <c r="AC46" s="23">
        <f t="shared" si="7"/>
        <v>9346</v>
      </c>
      <c r="AE46" s="29"/>
      <c r="AF46" s="29"/>
      <c r="AG46" s="29"/>
      <c r="AH46" s="29"/>
    </row>
    <row r="47" spans="1:34" ht="8.4499999999999993" customHeight="1" x14ac:dyDescent="0.15">
      <c r="A47" s="36" t="s">
        <v>22</v>
      </c>
      <c r="B47" s="13">
        <v>862</v>
      </c>
      <c r="C47" s="13">
        <v>820</v>
      </c>
      <c r="D47" s="22">
        <f t="shared" si="8"/>
        <v>1682</v>
      </c>
      <c r="F47" s="36" t="s">
        <v>42</v>
      </c>
      <c r="G47" s="13">
        <v>937</v>
      </c>
      <c r="H47" s="13">
        <v>839</v>
      </c>
      <c r="I47" s="22">
        <f t="shared" si="9"/>
        <v>1776</v>
      </c>
      <c r="K47" s="36" t="s">
        <v>62</v>
      </c>
      <c r="L47" s="13">
        <v>1575</v>
      </c>
      <c r="M47" s="13">
        <v>1460</v>
      </c>
      <c r="N47" s="22">
        <f t="shared" si="10"/>
        <v>3035</v>
      </c>
      <c r="P47" s="36" t="s">
        <v>82</v>
      </c>
      <c r="Q47" s="13">
        <v>998</v>
      </c>
      <c r="R47" s="13">
        <v>1046</v>
      </c>
      <c r="S47" s="22">
        <f t="shared" si="11"/>
        <v>2044</v>
      </c>
      <c r="U47" s="36" t="s">
        <v>102</v>
      </c>
      <c r="V47" s="13">
        <v>115</v>
      </c>
      <c r="W47" s="13">
        <v>296</v>
      </c>
      <c r="X47" s="22">
        <f t="shared" si="12"/>
        <v>411</v>
      </c>
      <c r="Z47" s="36" t="s">
        <v>120</v>
      </c>
      <c r="AA47" s="13">
        <v>4728</v>
      </c>
      <c r="AB47" s="13">
        <v>4119</v>
      </c>
      <c r="AC47" s="22">
        <f t="shared" si="7"/>
        <v>8847</v>
      </c>
      <c r="AE47" s="29"/>
      <c r="AF47" s="30"/>
      <c r="AG47" s="30"/>
      <c r="AH47" s="30"/>
    </row>
    <row r="48" spans="1:34" ht="8.4499999999999993" customHeight="1" x14ac:dyDescent="0.15">
      <c r="A48" s="37"/>
      <c r="B48" s="14">
        <v>39</v>
      </c>
      <c r="C48" s="14">
        <v>40</v>
      </c>
      <c r="D48" s="24">
        <f t="shared" si="8"/>
        <v>79</v>
      </c>
      <c r="F48" s="37"/>
      <c r="G48" s="14">
        <v>132</v>
      </c>
      <c r="H48" s="14">
        <v>108</v>
      </c>
      <c r="I48" s="24">
        <f t="shared" si="9"/>
        <v>240</v>
      </c>
      <c r="K48" s="37"/>
      <c r="L48" s="14">
        <v>46</v>
      </c>
      <c r="M48" s="14">
        <v>57</v>
      </c>
      <c r="N48" s="24">
        <f t="shared" si="10"/>
        <v>103</v>
      </c>
      <c r="P48" s="37"/>
      <c r="Q48" s="14">
        <v>10</v>
      </c>
      <c r="R48" s="14">
        <v>13</v>
      </c>
      <c r="S48" s="24">
        <f t="shared" si="11"/>
        <v>23</v>
      </c>
      <c r="U48" s="37"/>
      <c r="V48" s="14">
        <v>0</v>
      </c>
      <c r="W48" s="14">
        <v>1</v>
      </c>
      <c r="X48" s="24">
        <f t="shared" si="12"/>
        <v>1</v>
      </c>
      <c r="Z48" s="37"/>
      <c r="AA48" s="14">
        <v>728</v>
      </c>
      <c r="AB48" s="14">
        <v>755</v>
      </c>
      <c r="AC48" s="24">
        <f t="shared" si="7"/>
        <v>1483</v>
      </c>
      <c r="AE48" s="29"/>
      <c r="AF48" s="31"/>
      <c r="AG48" s="30"/>
      <c r="AH48" s="30"/>
    </row>
    <row r="49" spans="1:29" ht="8.4499999999999993" customHeight="1" x14ac:dyDescent="0.15">
      <c r="A49" s="38"/>
      <c r="B49" s="15">
        <f>B47+B48</f>
        <v>901</v>
      </c>
      <c r="C49" s="15">
        <f>C47+C48</f>
        <v>860</v>
      </c>
      <c r="D49" s="23">
        <f t="shared" si="8"/>
        <v>1761</v>
      </c>
      <c r="F49" s="38"/>
      <c r="G49" s="15">
        <f>G47+G48</f>
        <v>1069</v>
      </c>
      <c r="H49" s="15">
        <f>H47+H48</f>
        <v>947</v>
      </c>
      <c r="I49" s="23">
        <f t="shared" si="9"/>
        <v>2016</v>
      </c>
      <c r="K49" s="38"/>
      <c r="L49" s="15">
        <f>L47+L48</f>
        <v>1621</v>
      </c>
      <c r="M49" s="15">
        <f>M47+M48</f>
        <v>1517</v>
      </c>
      <c r="N49" s="23">
        <f t="shared" si="10"/>
        <v>3138</v>
      </c>
      <c r="P49" s="38"/>
      <c r="Q49" s="15">
        <f>Q47+Q48</f>
        <v>1008</v>
      </c>
      <c r="R49" s="15">
        <f>R47+R48</f>
        <v>1059</v>
      </c>
      <c r="S49" s="23">
        <f t="shared" si="11"/>
        <v>2067</v>
      </c>
      <c r="U49" s="38"/>
      <c r="V49" s="15">
        <f>V47+V48</f>
        <v>115</v>
      </c>
      <c r="W49" s="15">
        <f>W47+W48</f>
        <v>297</v>
      </c>
      <c r="X49" s="23">
        <f t="shared" si="12"/>
        <v>412</v>
      </c>
      <c r="Z49" s="38"/>
      <c r="AA49" s="15">
        <f>AA47+AA48</f>
        <v>5456</v>
      </c>
      <c r="AB49" s="15">
        <f>AB47+AB48</f>
        <v>4874</v>
      </c>
      <c r="AC49" s="23">
        <f t="shared" si="7"/>
        <v>10330</v>
      </c>
    </row>
    <row r="50" spans="1:29" ht="8.4499999999999993" customHeight="1" x14ac:dyDescent="0.15">
      <c r="A50" s="36" t="s">
        <v>23</v>
      </c>
      <c r="B50" s="13">
        <v>868</v>
      </c>
      <c r="C50" s="13">
        <v>889</v>
      </c>
      <c r="D50" s="22">
        <f t="shared" si="8"/>
        <v>1757</v>
      </c>
      <c r="F50" s="36" t="s">
        <v>43</v>
      </c>
      <c r="G50" s="13">
        <v>958</v>
      </c>
      <c r="H50" s="13">
        <v>894</v>
      </c>
      <c r="I50" s="22">
        <f t="shared" si="9"/>
        <v>1852</v>
      </c>
      <c r="K50" s="36" t="s">
        <v>63</v>
      </c>
      <c r="L50" s="13">
        <v>1550</v>
      </c>
      <c r="M50" s="13">
        <v>1447</v>
      </c>
      <c r="N50" s="22">
        <f t="shared" si="10"/>
        <v>2997</v>
      </c>
      <c r="P50" s="36" t="s">
        <v>83</v>
      </c>
      <c r="Q50" s="13">
        <v>963</v>
      </c>
      <c r="R50" s="13">
        <v>1119</v>
      </c>
      <c r="S50" s="22">
        <f t="shared" si="11"/>
        <v>2082</v>
      </c>
      <c r="U50" s="36" t="s">
        <v>103</v>
      </c>
      <c r="V50" s="13">
        <v>88</v>
      </c>
      <c r="W50" s="13">
        <v>226</v>
      </c>
      <c r="X50" s="22">
        <f t="shared" si="12"/>
        <v>314</v>
      </c>
      <c r="Z50" s="36" t="s">
        <v>121</v>
      </c>
      <c r="AA50" s="13">
        <v>4773</v>
      </c>
      <c r="AB50" s="13">
        <v>4352</v>
      </c>
      <c r="AC50" s="22">
        <f t="shared" si="7"/>
        <v>9125</v>
      </c>
    </row>
    <row r="51" spans="1:29" ht="8.4499999999999993" customHeight="1" x14ac:dyDescent="0.15">
      <c r="A51" s="37"/>
      <c r="B51" s="14">
        <v>45</v>
      </c>
      <c r="C51" s="14">
        <v>33</v>
      </c>
      <c r="D51" s="24">
        <f t="shared" si="8"/>
        <v>78</v>
      </c>
      <c r="F51" s="37"/>
      <c r="G51" s="14">
        <v>119</v>
      </c>
      <c r="H51" s="14">
        <v>94</v>
      </c>
      <c r="I51" s="24">
        <f t="shared" si="9"/>
        <v>213</v>
      </c>
      <c r="K51" s="37"/>
      <c r="L51" s="14">
        <v>50</v>
      </c>
      <c r="M51" s="14">
        <v>53</v>
      </c>
      <c r="N51" s="24">
        <f t="shared" si="10"/>
        <v>103</v>
      </c>
      <c r="P51" s="37"/>
      <c r="Q51" s="14">
        <v>8</v>
      </c>
      <c r="R51" s="14">
        <v>5</v>
      </c>
      <c r="S51" s="24">
        <f t="shared" si="11"/>
        <v>13</v>
      </c>
      <c r="U51" s="37"/>
      <c r="V51" s="14">
        <v>0</v>
      </c>
      <c r="W51" s="14">
        <v>2</v>
      </c>
      <c r="X51" s="24">
        <f t="shared" si="12"/>
        <v>2</v>
      </c>
      <c r="Z51" s="37"/>
      <c r="AA51" s="14">
        <v>681</v>
      </c>
      <c r="AB51" s="14">
        <v>596</v>
      </c>
      <c r="AC51" s="24">
        <f t="shared" si="7"/>
        <v>1277</v>
      </c>
    </row>
    <row r="52" spans="1:29" ht="8.4499999999999993" customHeight="1" x14ac:dyDescent="0.15">
      <c r="A52" s="38"/>
      <c r="B52" s="15">
        <f>B50+B51</f>
        <v>913</v>
      </c>
      <c r="C52" s="15">
        <f>C50+C51</f>
        <v>922</v>
      </c>
      <c r="D52" s="23">
        <f t="shared" si="8"/>
        <v>1835</v>
      </c>
      <c r="F52" s="38"/>
      <c r="G52" s="15">
        <f>G50+G51</f>
        <v>1077</v>
      </c>
      <c r="H52" s="15">
        <f>H50+H51</f>
        <v>988</v>
      </c>
      <c r="I52" s="23">
        <f t="shared" si="9"/>
        <v>2065</v>
      </c>
      <c r="K52" s="38"/>
      <c r="L52" s="15">
        <f>L50+L51</f>
        <v>1600</v>
      </c>
      <c r="M52" s="15">
        <f>M50+M51</f>
        <v>1500</v>
      </c>
      <c r="N52" s="23">
        <f t="shared" si="10"/>
        <v>3100</v>
      </c>
      <c r="P52" s="38"/>
      <c r="Q52" s="15">
        <f>Q50+Q51</f>
        <v>971</v>
      </c>
      <c r="R52" s="15">
        <f>R50+R51</f>
        <v>1124</v>
      </c>
      <c r="S52" s="23">
        <f t="shared" si="11"/>
        <v>2095</v>
      </c>
      <c r="U52" s="38"/>
      <c r="V52" s="15">
        <f>V50+V51</f>
        <v>88</v>
      </c>
      <c r="W52" s="15">
        <f>W50+W51</f>
        <v>228</v>
      </c>
      <c r="X52" s="23">
        <f t="shared" si="12"/>
        <v>316</v>
      </c>
      <c r="Z52" s="38"/>
      <c r="AA52" s="15">
        <f>AA50+AA51</f>
        <v>5454</v>
      </c>
      <c r="AB52" s="15">
        <f>AB50+AB51</f>
        <v>4948</v>
      </c>
      <c r="AC52" s="23">
        <f t="shared" si="7"/>
        <v>10402</v>
      </c>
    </row>
    <row r="53" spans="1:29" ht="8.4499999999999993" customHeight="1" x14ac:dyDescent="0.15">
      <c r="A53" s="36" t="s">
        <v>24</v>
      </c>
      <c r="B53" s="13">
        <v>856</v>
      </c>
      <c r="C53" s="13">
        <v>832</v>
      </c>
      <c r="D53" s="22">
        <f t="shared" si="8"/>
        <v>1688</v>
      </c>
      <c r="F53" s="36" t="s">
        <v>44</v>
      </c>
      <c r="G53" s="13">
        <v>967</v>
      </c>
      <c r="H53" s="13">
        <v>852</v>
      </c>
      <c r="I53" s="22">
        <f t="shared" si="9"/>
        <v>1819</v>
      </c>
      <c r="K53" s="36" t="s">
        <v>64</v>
      </c>
      <c r="L53" s="13">
        <v>1481</v>
      </c>
      <c r="M53" s="13">
        <v>1348</v>
      </c>
      <c r="N53" s="22">
        <f t="shared" si="10"/>
        <v>2829</v>
      </c>
      <c r="P53" s="36" t="s">
        <v>84</v>
      </c>
      <c r="Q53" s="13">
        <v>1065</v>
      </c>
      <c r="R53" s="13">
        <v>1257</v>
      </c>
      <c r="S53" s="22">
        <f t="shared" si="11"/>
        <v>2322</v>
      </c>
      <c r="U53" s="36" t="s">
        <v>104</v>
      </c>
      <c r="V53" s="13">
        <v>66</v>
      </c>
      <c r="W53" s="13">
        <v>200</v>
      </c>
      <c r="X53" s="22">
        <f t="shared" si="12"/>
        <v>266</v>
      </c>
      <c r="Z53" s="36" t="s">
        <v>122</v>
      </c>
      <c r="AA53" s="13">
        <v>5158</v>
      </c>
      <c r="AB53" s="13">
        <v>4524</v>
      </c>
      <c r="AC53" s="22">
        <f t="shared" si="7"/>
        <v>9682</v>
      </c>
    </row>
    <row r="54" spans="1:29" ht="8.4499999999999993" customHeight="1" x14ac:dyDescent="0.15">
      <c r="A54" s="37"/>
      <c r="B54" s="14">
        <v>24</v>
      </c>
      <c r="C54" s="14">
        <v>26</v>
      </c>
      <c r="D54" s="24">
        <f t="shared" si="8"/>
        <v>50</v>
      </c>
      <c r="F54" s="37"/>
      <c r="G54" s="14">
        <v>110</v>
      </c>
      <c r="H54" s="14">
        <v>98</v>
      </c>
      <c r="I54" s="24">
        <f t="shared" si="9"/>
        <v>208</v>
      </c>
      <c r="K54" s="37"/>
      <c r="L54" s="14">
        <v>49</v>
      </c>
      <c r="M54" s="14">
        <v>40</v>
      </c>
      <c r="N54" s="24">
        <f t="shared" si="10"/>
        <v>89</v>
      </c>
      <c r="P54" s="37"/>
      <c r="Q54" s="14">
        <v>7</v>
      </c>
      <c r="R54" s="14">
        <v>7</v>
      </c>
      <c r="S54" s="24">
        <f t="shared" si="11"/>
        <v>14</v>
      </c>
      <c r="U54" s="37"/>
      <c r="V54" s="14">
        <v>0</v>
      </c>
      <c r="W54" s="14">
        <v>0</v>
      </c>
      <c r="X54" s="24">
        <f t="shared" si="12"/>
        <v>0</v>
      </c>
      <c r="Z54" s="37"/>
      <c r="AA54" s="14">
        <v>530</v>
      </c>
      <c r="AB54" s="14">
        <v>443</v>
      </c>
      <c r="AC54" s="24">
        <f t="shared" si="7"/>
        <v>973</v>
      </c>
    </row>
    <row r="55" spans="1:29" ht="8.4499999999999993" customHeight="1" x14ac:dyDescent="0.15">
      <c r="A55" s="38"/>
      <c r="B55" s="15">
        <f>B53+B54</f>
        <v>880</v>
      </c>
      <c r="C55" s="15">
        <f>C53+C54</f>
        <v>858</v>
      </c>
      <c r="D55" s="23">
        <f t="shared" si="8"/>
        <v>1738</v>
      </c>
      <c r="F55" s="38"/>
      <c r="G55" s="15">
        <f>G53+G54</f>
        <v>1077</v>
      </c>
      <c r="H55" s="15">
        <f>H53+H54</f>
        <v>950</v>
      </c>
      <c r="I55" s="23">
        <f t="shared" si="9"/>
        <v>2027</v>
      </c>
      <c r="K55" s="38"/>
      <c r="L55" s="15">
        <f>L53+L54</f>
        <v>1530</v>
      </c>
      <c r="M55" s="15">
        <f>M53+M54</f>
        <v>1388</v>
      </c>
      <c r="N55" s="23">
        <f t="shared" si="10"/>
        <v>2918</v>
      </c>
      <c r="P55" s="38"/>
      <c r="Q55" s="15">
        <f>Q53+Q54</f>
        <v>1072</v>
      </c>
      <c r="R55" s="15">
        <f>R53+R54</f>
        <v>1264</v>
      </c>
      <c r="S55" s="23">
        <f t="shared" si="11"/>
        <v>2336</v>
      </c>
      <c r="U55" s="38"/>
      <c r="V55" s="15">
        <f>V53+V54</f>
        <v>66</v>
      </c>
      <c r="W55" s="15">
        <f>W53+W54</f>
        <v>200</v>
      </c>
      <c r="X55" s="23">
        <f t="shared" si="12"/>
        <v>266</v>
      </c>
      <c r="Z55" s="38"/>
      <c r="AA55" s="15">
        <f>AA53+AA54</f>
        <v>5688</v>
      </c>
      <c r="AB55" s="15">
        <f>AB53+AB54</f>
        <v>4967</v>
      </c>
      <c r="AC55" s="23">
        <f t="shared" si="7"/>
        <v>10655</v>
      </c>
    </row>
    <row r="56" spans="1:29" ht="8.4499999999999993" customHeight="1" x14ac:dyDescent="0.15">
      <c r="A56" s="36" t="s">
        <v>25</v>
      </c>
      <c r="B56" s="13">
        <v>891</v>
      </c>
      <c r="C56" s="13">
        <v>913</v>
      </c>
      <c r="D56" s="22">
        <f t="shared" si="8"/>
        <v>1804</v>
      </c>
      <c r="F56" s="36" t="s">
        <v>45</v>
      </c>
      <c r="G56" s="13">
        <v>1014</v>
      </c>
      <c r="H56" s="13">
        <v>881</v>
      </c>
      <c r="I56" s="22">
        <f t="shared" si="9"/>
        <v>1895</v>
      </c>
      <c r="K56" s="36" t="s">
        <v>65</v>
      </c>
      <c r="L56" s="13">
        <v>1395</v>
      </c>
      <c r="M56" s="13">
        <v>1240</v>
      </c>
      <c r="N56" s="22">
        <f t="shared" si="10"/>
        <v>2635</v>
      </c>
      <c r="P56" s="36" t="s">
        <v>85</v>
      </c>
      <c r="Q56" s="13">
        <v>1180</v>
      </c>
      <c r="R56" s="13">
        <v>1366</v>
      </c>
      <c r="S56" s="22">
        <f t="shared" si="11"/>
        <v>2546</v>
      </c>
      <c r="U56" s="36" t="s">
        <v>105</v>
      </c>
      <c r="V56" s="13">
        <v>39</v>
      </c>
      <c r="W56" s="13">
        <v>143</v>
      </c>
      <c r="X56" s="22">
        <f t="shared" si="12"/>
        <v>182</v>
      </c>
      <c r="Z56" s="36" t="s">
        <v>123</v>
      </c>
      <c r="AA56" s="13">
        <v>5576</v>
      </c>
      <c r="AB56" s="13">
        <v>5045</v>
      </c>
      <c r="AC56" s="22">
        <f t="shared" si="7"/>
        <v>10621</v>
      </c>
    </row>
    <row r="57" spans="1:29" ht="8.4499999999999993" customHeight="1" x14ac:dyDescent="0.15">
      <c r="A57" s="37"/>
      <c r="B57" s="14">
        <v>29</v>
      </c>
      <c r="C57" s="14">
        <v>32</v>
      </c>
      <c r="D57" s="24">
        <f t="shared" si="8"/>
        <v>61</v>
      </c>
      <c r="F57" s="37"/>
      <c r="G57" s="14">
        <v>124</v>
      </c>
      <c r="H57" s="14">
        <v>95</v>
      </c>
      <c r="I57" s="24">
        <f t="shared" si="9"/>
        <v>219</v>
      </c>
      <c r="K57" s="37"/>
      <c r="L57" s="14">
        <v>36</v>
      </c>
      <c r="M57" s="14">
        <v>29</v>
      </c>
      <c r="N57" s="24">
        <f t="shared" si="10"/>
        <v>65</v>
      </c>
      <c r="P57" s="37"/>
      <c r="Q57" s="14">
        <v>8</v>
      </c>
      <c r="R57" s="14">
        <v>7</v>
      </c>
      <c r="S57" s="24">
        <f t="shared" si="11"/>
        <v>15</v>
      </c>
      <c r="U57" s="37"/>
      <c r="V57" s="14">
        <v>0</v>
      </c>
      <c r="W57" s="14">
        <v>0</v>
      </c>
      <c r="X57" s="24">
        <f t="shared" si="12"/>
        <v>0</v>
      </c>
      <c r="Z57" s="37"/>
      <c r="AA57" s="14">
        <v>363</v>
      </c>
      <c r="AB57" s="14">
        <v>374</v>
      </c>
      <c r="AC57" s="24">
        <f t="shared" si="7"/>
        <v>737</v>
      </c>
    </row>
    <row r="58" spans="1:29" ht="8.4499999999999993" customHeight="1" x14ac:dyDescent="0.15">
      <c r="A58" s="38"/>
      <c r="B58" s="15">
        <f>B56+B57</f>
        <v>920</v>
      </c>
      <c r="C58" s="15">
        <f>C56+C57</f>
        <v>945</v>
      </c>
      <c r="D58" s="23">
        <f t="shared" si="8"/>
        <v>1865</v>
      </c>
      <c r="F58" s="38"/>
      <c r="G58" s="15">
        <f>G56+G57</f>
        <v>1138</v>
      </c>
      <c r="H58" s="15">
        <f>H56+H57</f>
        <v>976</v>
      </c>
      <c r="I58" s="23">
        <f t="shared" si="9"/>
        <v>2114</v>
      </c>
      <c r="K58" s="38"/>
      <c r="L58" s="15">
        <f>L56+L57</f>
        <v>1431</v>
      </c>
      <c r="M58" s="15">
        <f>M56+M57</f>
        <v>1269</v>
      </c>
      <c r="N58" s="23">
        <f t="shared" si="10"/>
        <v>2700</v>
      </c>
      <c r="P58" s="38"/>
      <c r="Q58" s="15">
        <f>Q56+Q57</f>
        <v>1188</v>
      </c>
      <c r="R58" s="15">
        <f>R56+R57</f>
        <v>1373</v>
      </c>
      <c r="S58" s="23">
        <f t="shared" si="11"/>
        <v>2561</v>
      </c>
      <c r="U58" s="38"/>
      <c r="V58" s="15">
        <f>V56+V57</f>
        <v>39</v>
      </c>
      <c r="W58" s="15">
        <f>W56+W57</f>
        <v>143</v>
      </c>
      <c r="X58" s="23">
        <f t="shared" si="12"/>
        <v>182</v>
      </c>
      <c r="Z58" s="38"/>
      <c r="AA58" s="15">
        <f>AA56+AA57</f>
        <v>5939</v>
      </c>
      <c r="AB58" s="15">
        <f>AB56+AB57</f>
        <v>5419</v>
      </c>
      <c r="AC58" s="23">
        <f t="shared" si="7"/>
        <v>11358</v>
      </c>
    </row>
    <row r="59" spans="1:29" ht="8.4499999999999993" customHeight="1" x14ac:dyDescent="0.15">
      <c r="A59" s="36" t="s">
        <v>26</v>
      </c>
      <c r="B59" s="13">
        <v>872</v>
      </c>
      <c r="C59" s="13">
        <v>882</v>
      </c>
      <c r="D59" s="22">
        <f t="shared" si="8"/>
        <v>1754</v>
      </c>
      <c r="F59" s="36" t="s">
        <v>46</v>
      </c>
      <c r="G59" s="13">
        <v>1060</v>
      </c>
      <c r="H59" s="13">
        <v>915</v>
      </c>
      <c r="I59" s="22">
        <f t="shared" si="9"/>
        <v>1975</v>
      </c>
      <c r="K59" s="36" t="s">
        <v>66</v>
      </c>
      <c r="L59" s="13">
        <v>1330</v>
      </c>
      <c r="M59" s="13">
        <v>1308</v>
      </c>
      <c r="N59" s="22">
        <f t="shared" si="10"/>
        <v>2638</v>
      </c>
      <c r="P59" s="36" t="s">
        <v>86</v>
      </c>
      <c r="Q59" s="13">
        <v>1150</v>
      </c>
      <c r="R59" s="13">
        <v>1500</v>
      </c>
      <c r="S59" s="22">
        <f t="shared" si="11"/>
        <v>2650</v>
      </c>
      <c r="U59" s="36" t="s">
        <v>106</v>
      </c>
      <c r="V59" s="13">
        <v>26</v>
      </c>
      <c r="W59" s="13">
        <v>105</v>
      </c>
      <c r="X59" s="22">
        <f t="shared" si="12"/>
        <v>131</v>
      </c>
      <c r="Z59" s="36" t="s">
        <v>124</v>
      </c>
      <c r="AA59" s="13">
        <v>6173</v>
      </c>
      <c r="AB59" s="13">
        <v>5673</v>
      </c>
      <c r="AC59" s="22">
        <f t="shared" si="7"/>
        <v>11846</v>
      </c>
    </row>
    <row r="60" spans="1:29" ht="8.4499999999999993" customHeight="1" x14ac:dyDescent="0.15">
      <c r="A60" s="37"/>
      <c r="B60" s="14">
        <v>40</v>
      </c>
      <c r="C60" s="14">
        <v>34</v>
      </c>
      <c r="D60" s="24">
        <f t="shared" si="8"/>
        <v>74</v>
      </c>
      <c r="F60" s="37"/>
      <c r="G60" s="14">
        <v>102</v>
      </c>
      <c r="H60" s="14">
        <v>101</v>
      </c>
      <c r="I60" s="24">
        <f t="shared" si="9"/>
        <v>203</v>
      </c>
      <c r="K60" s="37"/>
      <c r="L60" s="14">
        <v>38</v>
      </c>
      <c r="M60" s="14">
        <v>43</v>
      </c>
      <c r="N60" s="24">
        <f t="shared" si="10"/>
        <v>81</v>
      </c>
      <c r="P60" s="37"/>
      <c r="Q60" s="14">
        <v>9</v>
      </c>
      <c r="R60" s="14">
        <v>9</v>
      </c>
      <c r="S60" s="24">
        <f t="shared" si="11"/>
        <v>18</v>
      </c>
      <c r="U60" s="37"/>
      <c r="V60" s="14">
        <v>0</v>
      </c>
      <c r="W60" s="14">
        <v>0</v>
      </c>
      <c r="X60" s="24">
        <f t="shared" si="12"/>
        <v>0</v>
      </c>
      <c r="Z60" s="37"/>
      <c r="AA60" s="14">
        <v>301</v>
      </c>
      <c r="AB60" s="14">
        <v>332</v>
      </c>
      <c r="AC60" s="24">
        <f t="shared" si="7"/>
        <v>633</v>
      </c>
    </row>
    <row r="61" spans="1:29" ht="8.4499999999999993" customHeight="1" x14ac:dyDescent="0.15">
      <c r="A61" s="38"/>
      <c r="B61" s="15">
        <f>B59+B60</f>
        <v>912</v>
      </c>
      <c r="C61" s="15">
        <f>C59+C60</f>
        <v>916</v>
      </c>
      <c r="D61" s="23">
        <f t="shared" si="8"/>
        <v>1828</v>
      </c>
      <c r="F61" s="38"/>
      <c r="G61" s="15">
        <f>G59+G60</f>
        <v>1162</v>
      </c>
      <c r="H61" s="15">
        <f>H59+H60</f>
        <v>1016</v>
      </c>
      <c r="I61" s="23">
        <f t="shared" si="9"/>
        <v>2178</v>
      </c>
      <c r="K61" s="38"/>
      <c r="L61" s="15">
        <f>L59+L60</f>
        <v>1368</v>
      </c>
      <c r="M61" s="15">
        <f>M59+M60</f>
        <v>1351</v>
      </c>
      <c r="N61" s="23">
        <f t="shared" si="10"/>
        <v>2719</v>
      </c>
      <c r="P61" s="38"/>
      <c r="Q61" s="15">
        <f>Q59+Q60</f>
        <v>1159</v>
      </c>
      <c r="R61" s="15">
        <f>R59+R60</f>
        <v>1509</v>
      </c>
      <c r="S61" s="23">
        <f t="shared" si="11"/>
        <v>2668</v>
      </c>
      <c r="U61" s="38"/>
      <c r="V61" s="15">
        <f>V59+V60</f>
        <v>26</v>
      </c>
      <c r="W61" s="15">
        <f>W59+W60</f>
        <v>105</v>
      </c>
      <c r="X61" s="23">
        <f t="shared" si="12"/>
        <v>131</v>
      </c>
      <c r="Z61" s="38"/>
      <c r="AA61" s="15">
        <f>AA59+AA60</f>
        <v>6474</v>
      </c>
      <c r="AB61" s="15">
        <f>AB59+AB60</f>
        <v>6005</v>
      </c>
      <c r="AC61" s="23">
        <f t="shared" si="7"/>
        <v>12479</v>
      </c>
    </row>
    <row r="62" spans="1:29" ht="8.4499999999999993" customHeight="1" x14ac:dyDescent="0.15">
      <c r="A62" s="36" t="s">
        <v>27</v>
      </c>
      <c r="B62" s="13">
        <v>871</v>
      </c>
      <c r="C62" s="13">
        <v>844</v>
      </c>
      <c r="D62" s="22">
        <f t="shared" si="8"/>
        <v>1715</v>
      </c>
      <c r="F62" s="36" t="s">
        <v>47</v>
      </c>
      <c r="G62" s="13">
        <v>1042</v>
      </c>
      <c r="H62" s="13">
        <v>908</v>
      </c>
      <c r="I62" s="22">
        <f t="shared" si="9"/>
        <v>1950</v>
      </c>
      <c r="K62" s="36" t="s">
        <v>67</v>
      </c>
      <c r="L62" s="13">
        <v>1338</v>
      </c>
      <c r="M62" s="13">
        <v>1159</v>
      </c>
      <c r="N62" s="22">
        <f t="shared" si="10"/>
        <v>2497</v>
      </c>
      <c r="P62" s="36" t="s">
        <v>87</v>
      </c>
      <c r="Q62" s="13">
        <v>1150</v>
      </c>
      <c r="R62" s="13">
        <v>1499</v>
      </c>
      <c r="S62" s="22">
        <f t="shared" si="11"/>
        <v>2649</v>
      </c>
      <c r="U62" s="36" t="s">
        <v>107</v>
      </c>
      <c r="V62" s="13">
        <v>13</v>
      </c>
      <c r="W62" s="13">
        <v>62</v>
      </c>
      <c r="X62" s="22">
        <f t="shared" si="12"/>
        <v>75</v>
      </c>
      <c r="Z62" s="36" t="s">
        <v>125</v>
      </c>
      <c r="AA62" s="13">
        <v>7638</v>
      </c>
      <c r="AB62" s="13">
        <v>6945</v>
      </c>
      <c r="AC62" s="22">
        <f t="shared" si="7"/>
        <v>14583</v>
      </c>
    </row>
    <row r="63" spans="1:29" ht="8.4499999999999993" customHeight="1" x14ac:dyDescent="0.15">
      <c r="A63" s="37"/>
      <c r="B63" s="14">
        <v>36</v>
      </c>
      <c r="C63" s="14">
        <v>40</v>
      </c>
      <c r="D63" s="24">
        <f t="shared" si="8"/>
        <v>76</v>
      </c>
      <c r="F63" s="37"/>
      <c r="G63" s="14">
        <v>100</v>
      </c>
      <c r="H63" s="14">
        <v>79</v>
      </c>
      <c r="I63" s="24">
        <f t="shared" si="9"/>
        <v>179</v>
      </c>
      <c r="K63" s="37"/>
      <c r="L63" s="14">
        <v>39</v>
      </c>
      <c r="M63" s="14">
        <v>36</v>
      </c>
      <c r="N63" s="24">
        <f t="shared" si="10"/>
        <v>75</v>
      </c>
      <c r="P63" s="37"/>
      <c r="Q63" s="14">
        <v>11</v>
      </c>
      <c r="R63" s="14">
        <v>8</v>
      </c>
      <c r="S63" s="24">
        <f t="shared" si="11"/>
        <v>19</v>
      </c>
      <c r="U63" s="37"/>
      <c r="V63" s="14">
        <v>0</v>
      </c>
      <c r="W63" s="14">
        <v>0</v>
      </c>
      <c r="X63" s="24">
        <f t="shared" si="12"/>
        <v>0</v>
      </c>
      <c r="Z63" s="37"/>
      <c r="AA63" s="14">
        <v>231</v>
      </c>
      <c r="AB63" s="14">
        <v>280</v>
      </c>
      <c r="AC63" s="24">
        <f t="shared" si="7"/>
        <v>511</v>
      </c>
    </row>
    <row r="64" spans="1:29" ht="8.4499999999999993" customHeight="1" x14ac:dyDescent="0.15">
      <c r="A64" s="38"/>
      <c r="B64" s="15">
        <f>B62+B63</f>
        <v>907</v>
      </c>
      <c r="C64" s="15">
        <f>C62+C63</f>
        <v>884</v>
      </c>
      <c r="D64" s="23">
        <f t="shared" si="8"/>
        <v>1791</v>
      </c>
      <c r="F64" s="38"/>
      <c r="G64" s="15">
        <f>G62+G63</f>
        <v>1142</v>
      </c>
      <c r="H64" s="15">
        <f>H62+H63</f>
        <v>987</v>
      </c>
      <c r="I64" s="23">
        <f t="shared" si="9"/>
        <v>2129</v>
      </c>
      <c r="K64" s="38"/>
      <c r="L64" s="15">
        <f>L62+L63</f>
        <v>1377</v>
      </c>
      <c r="M64" s="15">
        <f>M62+M63</f>
        <v>1195</v>
      </c>
      <c r="N64" s="23">
        <f t="shared" si="10"/>
        <v>2572</v>
      </c>
      <c r="P64" s="38"/>
      <c r="Q64" s="15">
        <f>Q62+Q63</f>
        <v>1161</v>
      </c>
      <c r="R64" s="15">
        <f>R62+R63</f>
        <v>1507</v>
      </c>
      <c r="S64" s="23">
        <f t="shared" si="11"/>
        <v>2668</v>
      </c>
      <c r="U64" s="38"/>
      <c r="V64" s="15">
        <f>V62+V63</f>
        <v>13</v>
      </c>
      <c r="W64" s="15">
        <f>W62+W63</f>
        <v>62</v>
      </c>
      <c r="X64" s="23">
        <f t="shared" si="12"/>
        <v>75</v>
      </c>
      <c r="Z64" s="38"/>
      <c r="AA64" s="15">
        <f>AA62+AA63</f>
        <v>7869</v>
      </c>
      <c r="AB64" s="15">
        <f>AB62+AB63</f>
        <v>7225</v>
      </c>
      <c r="AC64" s="23">
        <f t="shared" si="7"/>
        <v>15094</v>
      </c>
    </row>
    <row r="65" spans="1:29" ht="8.4499999999999993" customHeight="1" x14ac:dyDescent="0.15">
      <c r="A65" s="36" t="s">
        <v>28</v>
      </c>
      <c r="B65" s="13">
        <v>917</v>
      </c>
      <c r="C65" s="13">
        <v>818</v>
      </c>
      <c r="D65" s="22">
        <f t="shared" si="8"/>
        <v>1735</v>
      </c>
      <c r="F65" s="36" t="s">
        <v>48</v>
      </c>
      <c r="G65" s="13">
        <v>1075</v>
      </c>
      <c r="H65" s="13">
        <v>968</v>
      </c>
      <c r="I65" s="22">
        <f t="shared" si="9"/>
        <v>2043</v>
      </c>
      <c r="K65" s="36" t="s">
        <v>68</v>
      </c>
      <c r="L65" s="13">
        <v>978</v>
      </c>
      <c r="M65" s="13">
        <v>890</v>
      </c>
      <c r="N65" s="22">
        <f t="shared" si="10"/>
        <v>1868</v>
      </c>
      <c r="P65" s="36" t="s">
        <v>88</v>
      </c>
      <c r="Q65" s="13">
        <v>902</v>
      </c>
      <c r="R65" s="13">
        <v>1142</v>
      </c>
      <c r="S65" s="22">
        <f t="shared" si="11"/>
        <v>2044</v>
      </c>
      <c r="U65" s="36" t="s">
        <v>108</v>
      </c>
      <c r="V65" s="13">
        <v>16</v>
      </c>
      <c r="W65" s="13">
        <v>60</v>
      </c>
      <c r="X65" s="22">
        <f t="shared" si="12"/>
        <v>76</v>
      </c>
      <c r="Z65" s="36" t="s">
        <v>126</v>
      </c>
      <c r="AA65" s="13">
        <v>6522</v>
      </c>
      <c r="AB65" s="13">
        <v>5945</v>
      </c>
      <c r="AC65" s="22">
        <f t="shared" si="7"/>
        <v>12467</v>
      </c>
    </row>
    <row r="66" spans="1:29" ht="8.4499999999999993" customHeight="1" x14ac:dyDescent="0.15">
      <c r="A66" s="37"/>
      <c r="B66" s="14">
        <v>66</v>
      </c>
      <c r="C66" s="14">
        <v>49</v>
      </c>
      <c r="D66" s="24">
        <f t="shared" si="8"/>
        <v>115</v>
      </c>
      <c r="F66" s="37"/>
      <c r="G66" s="14">
        <v>94</v>
      </c>
      <c r="H66" s="14">
        <v>70</v>
      </c>
      <c r="I66" s="24">
        <f t="shared" si="9"/>
        <v>164</v>
      </c>
      <c r="K66" s="37"/>
      <c r="L66" s="14">
        <v>35</v>
      </c>
      <c r="M66" s="14">
        <v>33</v>
      </c>
      <c r="N66" s="24">
        <f t="shared" si="10"/>
        <v>68</v>
      </c>
      <c r="P66" s="37"/>
      <c r="Q66" s="14">
        <v>5</v>
      </c>
      <c r="R66" s="14">
        <v>8</v>
      </c>
      <c r="S66" s="24">
        <f t="shared" si="11"/>
        <v>13</v>
      </c>
      <c r="U66" s="37"/>
      <c r="V66" s="14">
        <v>0</v>
      </c>
      <c r="W66" s="14">
        <v>0</v>
      </c>
      <c r="X66" s="24">
        <f t="shared" si="12"/>
        <v>0</v>
      </c>
      <c r="Z66" s="37"/>
      <c r="AA66" s="14">
        <v>197</v>
      </c>
      <c r="AB66" s="14">
        <v>181</v>
      </c>
      <c r="AC66" s="24">
        <f t="shared" si="7"/>
        <v>378</v>
      </c>
    </row>
    <row r="67" spans="1:29" ht="8.4499999999999993" customHeight="1" x14ac:dyDescent="0.15">
      <c r="A67" s="38"/>
      <c r="B67" s="15">
        <f>B65+B66</f>
        <v>983</v>
      </c>
      <c r="C67" s="15">
        <f>C65+C66</f>
        <v>867</v>
      </c>
      <c r="D67" s="23">
        <f t="shared" si="8"/>
        <v>1850</v>
      </c>
      <c r="F67" s="38"/>
      <c r="G67" s="15">
        <f>G65+G66</f>
        <v>1169</v>
      </c>
      <c r="H67" s="15">
        <f>H65+H66</f>
        <v>1038</v>
      </c>
      <c r="I67" s="23">
        <f t="shared" si="9"/>
        <v>2207</v>
      </c>
      <c r="K67" s="38"/>
      <c r="L67" s="15">
        <f>L65+L66</f>
        <v>1013</v>
      </c>
      <c r="M67" s="15">
        <f>M65+M66</f>
        <v>923</v>
      </c>
      <c r="N67" s="23">
        <f t="shared" si="10"/>
        <v>1936</v>
      </c>
      <c r="P67" s="38"/>
      <c r="Q67" s="15">
        <f>Q65+Q66</f>
        <v>907</v>
      </c>
      <c r="R67" s="15">
        <f>R65+R66</f>
        <v>1150</v>
      </c>
      <c r="S67" s="23">
        <f t="shared" si="11"/>
        <v>2057</v>
      </c>
      <c r="U67" s="38"/>
      <c r="V67" s="15">
        <f>V65+V66</f>
        <v>16</v>
      </c>
      <c r="W67" s="15">
        <f>W65+W66</f>
        <v>60</v>
      </c>
      <c r="X67" s="23">
        <f t="shared" si="12"/>
        <v>76</v>
      </c>
      <c r="Z67" s="38"/>
      <c r="AA67" s="15">
        <f>AA65+AA66</f>
        <v>6719</v>
      </c>
      <c r="AB67" s="15">
        <f>AB65+AB66</f>
        <v>6126</v>
      </c>
      <c r="AC67" s="23">
        <f t="shared" si="7"/>
        <v>12845</v>
      </c>
    </row>
  </sheetData>
  <mergeCells count="142">
    <mergeCell ref="A32:A34"/>
    <mergeCell ref="A44:A46"/>
    <mergeCell ref="A41:A43"/>
    <mergeCell ref="A38:A40"/>
    <mergeCell ref="F8:F10"/>
    <mergeCell ref="F17:F19"/>
    <mergeCell ref="F11:F13"/>
    <mergeCell ref="F14:F16"/>
    <mergeCell ref="F20:F22"/>
    <mergeCell ref="F23:F25"/>
    <mergeCell ref="F26:F28"/>
    <mergeCell ref="F44:F46"/>
    <mergeCell ref="F38:F40"/>
    <mergeCell ref="F32:F34"/>
    <mergeCell ref="F29:F31"/>
    <mergeCell ref="F41:F43"/>
    <mergeCell ref="A8:A10"/>
    <mergeCell ref="A11:A13"/>
    <mergeCell ref="F35:F37"/>
    <mergeCell ref="F65:F67"/>
    <mergeCell ref="A47:A49"/>
    <mergeCell ref="A50:A52"/>
    <mergeCell ref="A53:A55"/>
    <mergeCell ref="A56:A58"/>
    <mergeCell ref="A59:A61"/>
    <mergeCell ref="A62:A64"/>
    <mergeCell ref="A65:A67"/>
    <mergeCell ref="K20:K22"/>
    <mergeCell ref="K23:K25"/>
    <mergeCell ref="K26:K28"/>
    <mergeCell ref="K29:K31"/>
    <mergeCell ref="K56:K58"/>
    <mergeCell ref="K59:K61"/>
    <mergeCell ref="K62:K64"/>
    <mergeCell ref="K65:K67"/>
    <mergeCell ref="A20:A22"/>
    <mergeCell ref="A23:A25"/>
    <mergeCell ref="A29:A31"/>
    <mergeCell ref="A26:A28"/>
    <mergeCell ref="F56:F58"/>
    <mergeCell ref="F59:F61"/>
    <mergeCell ref="F62:F64"/>
    <mergeCell ref="A35:A37"/>
    <mergeCell ref="F47:F49"/>
    <mergeCell ref="F50:F52"/>
    <mergeCell ref="F53:F55"/>
    <mergeCell ref="K44:K46"/>
    <mergeCell ref="K38:K40"/>
    <mergeCell ref="K32:K34"/>
    <mergeCell ref="K35:K37"/>
    <mergeCell ref="K41:K43"/>
    <mergeCell ref="K50:K52"/>
    <mergeCell ref="K53:K55"/>
    <mergeCell ref="P50:P52"/>
    <mergeCell ref="P53:P55"/>
    <mergeCell ref="K4:K7"/>
    <mergeCell ref="P4:P7"/>
    <mergeCell ref="P8:P10"/>
    <mergeCell ref="P11:P13"/>
    <mergeCell ref="P14:P16"/>
    <mergeCell ref="P17:P19"/>
    <mergeCell ref="P20:P22"/>
    <mergeCell ref="P23:P25"/>
    <mergeCell ref="P26:P28"/>
    <mergeCell ref="P29:P31"/>
    <mergeCell ref="P56:P58"/>
    <mergeCell ref="P59:P61"/>
    <mergeCell ref="P62:P64"/>
    <mergeCell ref="P65:P67"/>
    <mergeCell ref="U4:U7"/>
    <mergeCell ref="U8:U10"/>
    <mergeCell ref="U11:U13"/>
    <mergeCell ref="U14:U16"/>
    <mergeCell ref="U17:U19"/>
    <mergeCell ref="U20:U22"/>
    <mergeCell ref="U23:U25"/>
    <mergeCell ref="U26:U28"/>
    <mergeCell ref="U29:U31"/>
    <mergeCell ref="U32:U34"/>
    <mergeCell ref="U35:U37"/>
    <mergeCell ref="U38:U40"/>
    <mergeCell ref="U41:U43"/>
    <mergeCell ref="U44:U46"/>
    <mergeCell ref="U47:U49"/>
    <mergeCell ref="U50:U52"/>
    <mergeCell ref="U53:U55"/>
    <mergeCell ref="U56:U58"/>
    <mergeCell ref="U59:U61"/>
    <mergeCell ref="U62:U64"/>
    <mergeCell ref="U65:U67"/>
    <mergeCell ref="Z4:Z7"/>
    <mergeCell ref="Z8:Z10"/>
    <mergeCell ref="Z11:Z13"/>
    <mergeCell ref="Z14:Z16"/>
    <mergeCell ref="Z17:Z19"/>
    <mergeCell ref="Z20:Z22"/>
    <mergeCell ref="Z23:Z25"/>
    <mergeCell ref="Z44:Z46"/>
    <mergeCell ref="Z47:Z49"/>
    <mergeCell ref="Z50:Z52"/>
    <mergeCell ref="Z53:Z55"/>
    <mergeCell ref="Z56:Z58"/>
    <mergeCell ref="Z59:Z61"/>
    <mergeCell ref="Z62:Z64"/>
    <mergeCell ref="Z65:Z67"/>
    <mergeCell ref="Z27:AC27"/>
    <mergeCell ref="Z28:Z31"/>
    <mergeCell ref="Z32:Z34"/>
    <mergeCell ref="Z35:Z37"/>
    <mergeCell ref="Z38:Z40"/>
    <mergeCell ref="Z41:Z43"/>
    <mergeCell ref="AE20:AE22"/>
    <mergeCell ref="AE23:AE25"/>
    <mergeCell ref="AE26:AE28"/>
    <mergeCell ref="AE29:AE31"/>
    <mergeCell ref="K47:K49"/>
    <mergeCell ref="K8:K10"/>
    <mergeCell ref="K11:K13"/>
    <mergeCell ref="K14:K16"/>
    <mergeCell ref="K17:K19"/>
    <mergeCell ref="P32:P34"/>
    <mergeCell ref="P35:P37"/>
    <mergeCell ref="P38:P40"/>
    <mergeCell ref="P41:P43"/>
    <mergeCell ref="P44:P46"/>
    <mergeCell ref="P47:P49"/>
    <mergeCell ref="AE32:AE34"/>
    <mergeCell ref="AE36:AH36"/>
    <mergeCell ref="AE37:AE43"/>
    <mergeCell ref="A3:I3"/>
    <mergeCell ref="AF2:AG2"/>
    <mergeCell ref="A1:AH1"/>
    <mergeCell ref="AE4:AE7"/>
    <mergeCell ref="AE8:AE10"/>
    <mergeCell ref="AE11:AE13"/>
    <mergeCell ref="AE14:AE16"/>
    <mergeCell ref="AE17:AE19"/>
    <mergeCell ref="F4:F7"/>
    <mergeCell ref="A14:A16"/>
    <mergeCell ref="A17:A19"/>
    <mergeCell ref="Q2:S2"/>
    <mergeCell ref="A4:A7"/>
  </mergeCells>
  <phoneticPr fontId="1"/>
  <pageMargins left="0.19685039370078741" right="0.19685039370078741" top="0.39370078740157483" bottom="0.39370078740157483" header="0.19685039370078741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年齢別統計表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R.Hidaka</dc:creator>
  <cp:lastModifiedBy>近藤　保洋</cp:lastModifiedBy>
  <cp:lastPrinted>2019-12-12T08:18:42Z</cp:lastPrinted>
  <dcterms:created xsi:type="dcterms:W3CDTF">2019-12-02T05:04:50Z</dcterms:created>
  <dcterms:modified xsi:type="dcterms:W3CDTF">2026-05-20T00:50:31Z</dcterms:modified>
</cp:coreProperties>
</file>