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60" windowHeight="8115" tabRatio="597"/>
  </bookViews>
  <sheets>
    <sheet name="50 国保・特定健康診査" sheetId="2" r:id="rId1"/>
    <sheet name="51 後期高齢Ⅰ" sheetId="3" r:id="rId2"/>
    <sheet name="52 後期高齢Ⅱ" sheetId="11" r:id="rId3"/>
    <sheet name="53 福祉医療" sheetId="4" r:id="rId4"/>
    <sheet name="54 障害者・生活保護" sheetId="5" r:id="rId5"/>
    <sheet name="55 介護保険Ⅰ" sheetId="14" r:id="rId6"/>
    <sheet name="56 介護保険Ⅱ" sheetId="15" r:id="rId7"/>
    <sheet name="57 保育園Ⅰ" sheetId="8" r:id="rId8"/>
    <sheet name="58 保育園Ⅱ・小規模保育" sheetId="10" r:id="rId9"/>
  </sheets>
  <definedNames>
    <definedName name="_xlnm.Print_Area" localSheetId="1">'51 後期高齢Ⅰ'!$A$1:$E$24</definedName>
    <definedName name="_xlnm.Print_Area" localSheetId="3">'53 福祉医療'!$A$1:$F$33</definedName>
    <definedName name="_xlnm.Print_Area" localSheetId="6">'56 介護保険Ⅱ'!$A$1:$H$23</definedName>
    <definedName name="_xlnm.Print_Area" localSheetId="7">'57 保育園Ⅰ'!$A$1:$K$45</definedName>
    <definedName name="_xlnm.Print_Area" localSheetId="8">'58 保育園Ⅱ・小規模保育'!$A$1:$K$33</definedName>
    <definedName name="_xlnm.Print_Titles" localSheetId="7">'57 保育園Ⅰ'!$1:$5</definedName>
    <definedName name="_xlnm.Print_Titles" localSheetId="8">'58 保育園Ⅱ・小規模保育'!$1:$5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15" l="1"/>
  <c r="F7" i="15"/>
  <c r="F8" i="15"/>
  <c r="F9" i="15"/>
  <c r="F5" i="15"/>
  <c r="H20" i="15" l="1"/>
  <c r="H19" i="15"/>
  <c r="H18" i="15"/>
  <c r="H17" i="15"/>
  <c r="H16" i="15"/>
  <c r="J29" i="14" l="1"/>
  <c r="J28" i="14"/>
  <c r="J27" i="14"/>
  <c r="J26" i="14"/>
  <c r="J25" i="14"/>
  <c r="J20" i="14"/>
  <c r="J19" i="14"/>
  <c r="J18" i="14"/>
  <c r="J17" i="14"/>
  <c r="J16" i="14"/>
  <c r="C9" i="11"/>
  <c r="B8" i="11"/>
  <c r="C12" i="11"/>
  <c r="B12" i="11"/>
  <c r="C11" i="11"/>
  <c r="B11" i="11"/>
  <c r="C10" i="11"/>
  <c r="B10" i="11"/>
  <c r="B9" i="11"/>
  <c r="C8" i="11"/>
  <c r="K32" i="10"/>
  <c r="J32" i="10"/>
  <c r="I32" i="10"/>
  <c r="H32" i="10"/>
  <c r="G32" i="10"/>
  <c r="F32" i="10"/>
  <c r="E32" i="10"/>
  <c r="D32" i="10"/>
  <c r="C32" i="10"/>
  <c r="B32" i="10"/>
  <c r="I29" i="5" l="1"/>
  <c r="I28" i="5"/>
  <c r="I27" i="5"/>
  <c r="I26" i="5"/>
  <c r="I25" i="5"/>
  <c r="H18" i="5"/>
  <c r="H14" i="5"/>
  <c r="G14" i="5"/>
  <c r="F14" i="5"/>
  <c r="E14" i="5"/>
  <c r="D14" i="5"/>
  <c r="H10" i="5"/>
  <c r="G10" i="5"/>
  <c r="F10" i="5"/>
  <c r="F18" i="5" s="1"/>
  <c r="E10" i="5"/>
  <c r="D10" i="5"/>
  <c r="H5" i="5"/>
  <c r="G5" i="5"/>
  <c r="F5" i="5"/>
  <c r="E5" i="5"/>
  <c r="D5" i="5"/>
  <c r="G10" i="2"/>
  <c r="F10" i="2"/>
  <c r="G9" i="2"/>
  <c r="F9" i="2"/>
  <c r="G8" i="2"/>
  <c r="F8" i="2"/>
  <c r="G7" i="2"/>
  <c r="F7" i="2"/>
  <c r="G6" i="2"/>
  <c r="F6" i="2"/>
  <c r="I14" i="2"/>
  <c r="I16" i="2"/>
  <c r="I15" i="2"/>
  <c r="I18" i="2"/>
  <c r="I17" i="2"/>
  <c r="D18" i="5" l="1"/>
  <c r="E18" i="5"/>
  <c r="G18" i="5"/>
</calcChain>
</file>

<file path=xl/sharedStrings.xml><?xml version="1.0" encoding="utf-8"?>
<sst xmlns="http://schemas.openxmlformats.org/spreadsheetml/2006/main" count="453" uniqueCount="256">
  <si>
    <t xml:space="preserve">  (単位：世帯、人)</t>
  </si>
  <si>
    <t>加入率（％）</t>
  </si>
  <si>
    <t>世帯</t>
  </si>
  <si>
    <t>人口</t>
  </si>
  <si>
    <t>世帯数</t>
  </si>
  <si>
    <t>（単位：千円）</t>
    <rPh sb="1" eb="3">
      <t>タンイ</t>
    </rPh>
    <rPh sb="4" eb="6">
      <t>センエン</t>
    </rPh>
    <phoneticPr fontId="4"/>
  </si>
  <si>
    <t>療養諸費・
療養費</t>
    <phoneticPr fontId="4"/>
  </si>
  <si>
    <t>高額療養費</t>
  </si>
  <si>
    <t>出産育児
一時金</t>
    <rPh sb="0" eb="2">
      <t>シュッサン</t>
    </rPh>
    <rPh sb="2" eb="4">
      <t>イクジ</t>
    </rPh>
    <rPh sb="5" eb="8">
      <t>イチジキン</t>
    </rPh>
    <phoneticPr fontId="4"/>
  </si>
  <si>
    <t>葬祭費</t>
    <rPh sb="0" eb="2">
      <t>ソウサイ</t>
    </rPh>
    <rPh sb="2" eb="3">
      <t>ヒ</t>
    </rPh>
    <phoneticPr fontId="4"/>
  </si>
  <si>
    <t>移送費</t>
    <rPh sb="0" eb="2">
      <t>イソウ</t>
    </rPh>
    <rPh sb="2" eb="3">
      <t>ヒ</t>
    </rPh>
    <phoneticPr fontId="4"/>
  </si>
  <si>
    <t>結核医療
付加金</t>
    <rPh sb="0" eb="2">
      <t>ケッカク</t>
    </rPh>
    <rPh sb="2" eb="4">
      <t>イリョウ</t>
    </rPh>
    <rPh sb="5" eb="8">
      <t>フカキン</t>
    </rPh>
    <phoneticPr fontId="4"/>
  </si>
  <si>
    <t>総額</t>
    <rPh sb="0" eb="2">
      <t>ソウガク</t>
    </rPh>
    <phoneticPr fontId="4"/>
  </si>
  <si>
    <t>資料：保険年金課</t>
    <rPh sb="0" eb="2">
      <t>シリョウ</t>
    </rPh>
    <rPh sb="3" eb="5">
      <t>ホケン</t>
    </rPh>
    <rPh sb="5" eb="7">
      <t>ネンキン</t>
    </rPh>
    <rPh sb="7" eb="8">
      <t>カ</t>
    </rPh>
    <phoneticPr fontId="4"/>
  </si>
  <si>
    <t>受診者数</t>
    <rPh sb="0" eb="2">
      <t>ジュシン</t>
    </rPh>
    <rPh sb="2" eb="3">
      <t>シャ</t>
    </rPh>
    <rPh sb="3" eb="4">
      <t>スウ</t>
    </rPh>
    <phoneticPr fontId="4"/>
  </si>
  <si>
    <t>受診率</t>
    <rPh sb="0" eb="2">
      <t>ジュシン</t>
    </rPh>
    <rPh sb="2" eb="3">
      <t>リツ</t>
    </rPh>
    <phoneticPr fontId="4"/>
  </si>
  <si>
    <t>平成２８年度</t>
  </si>
  <si>
    <t>平成２９年度</t>
  </si>
  <si>
    <t>（単位：人）</t>
    <rPh sb="4" eb="5">
      <t>ヒト</t>
    </rPh>
    <phoneticPr fontId="4"/>
  </si>
  <si>
    <t>年　　度</t>
  </si>
  <si>
    <t>１号被保険者</t>
    <rPh sb="1" eb="2">
      <t>ゴウ</t>
    </rPh>
    <rPh sb="2" eb="6">
      <t>ヒホケンシャ</t>
    </rPh>
    <phoneticPr fontId="4"/>
  </si>
  <si>
    <t>３号被保険者</t>
    <rPh sb="2" eb="6">
      <t>ヒホケンシャ</t>
    </rPh>
    <phoneticPr fontId="4"/>
  </si>
  <si>
    <t>強　制</t>
  </si>
  <si>
    <t>任　意</t>
  </si>
  <si>
    <t>千円</t>
    <rPh sb="0" eb="1">
      <t>セン</t>
    </rPh>
    <rPh sb="1" eb="2">
      <t>エン</t>
    </rPh>
    <phoneticPr fontId="4"/>
  </si>
  <si>
    <t>件</t>
    <rPh sb="0" eb="1">
      <t>ケン</t>
    </rPh>
    <phoneticPr fontId="4"/>
  </si>
  <si>
    <t>金額</t>
    <rPh sb="0" eb="2">
      <t>キンガク</t>
    </rPh>
    <phoneticPr fontId="4"/>
  </si>
  <si>
    <t>件数</t>
    <rPh sb="0" eb="2">
      <t>ケンスウ</t>
    </rPh>
    <phoneticPr fontId="4"/>
  </si>
  <si>
    <t>件数
（再掲）</t>
    <rPh sb="0" eb="2">
      <t>ケンスウ</t>
    </rPh>
    <rPh sb="4" eb="6">
      <t>サイケイ</t>
    </rPh>
    <phoneticPr fontId="4"/>
  </si>
  <si>
    <t>葬祭費</t>
  </si>
  <si>
    <t>高額療養費
（現物給付含む）</t>
    <rPh sb="7" eb="9">
      <t>ゲンブツ</t>
    </rPh>
    <rPh sb="9" eb="11">
      <t>キュウフ</t>
    </rPh>
    <rPh sb="11" eb="12">
      <t>フク</t>
    </rPh>
    <phoneticPr fontId="4"/>
  </si>
  <si>
    <t>平成25年度</t>
    <rPh sb="0" eb="2">
      <t>ヘイセイ</t>
    </rPh>
    <rPh sb="4" eb="6">
      <t>ネンド</t>
    </rPh>
    <phoneticPr fontId="4"/>
  </si>
  <si>
    <r>
      <t xml:space="preserve">件数
</t>
    </r>
    <r>
      <rPr>
        <b/>
        <sz val="11"/>
        <color indexed="8"/>
        <rFont val="ＭＳ Ｐゴシック"/>
        <family val="3"/>
        <charset val="128"/>
      </rPr>
      <t>（再掲除く</t>
    </r>
    <r>
      <rPr>
        <b/>
        <sz val="12"/>
        <color indexed="8"/>
        <rFont val="ＭＳ Ｐゴシック"/>
        <family val="3"/>
        <charset val="128"/>
      </rPr>
      <t>）</t>
    </r>
    <rPh sb="0" eb="2">
      <t>ケンスウ</t>
    </rPh>
    <rPh sb="4" eb="6">
      <t>サイケイ</t>
    </rPh>
    <rPh sb="6" eb="7">
      <t>ノゾ</t>
    </rPh>
    <phoneticPr fontId="4"/>
  </si>
  <si>
    <t>移送費</t>
  </si>
  <si>
    <t>療養給付費</t>
  </si>
  <si>
    <t>給付費合計</t>
    <rPh sb="0" eb="2">
      <t>キュウフ</t>
    </rPh>
    <rPh sb="2" eb="3">
      <t>ヒ</t>
    </rPh>
    <rPh sb="3" eb="5">
      <t>ゴウケイ</t>
    </rPh>
    <phoneticPr fontId="4"/>
  </si>
  <si>
    <t>通院：　　　　〃　　　　　　　　　　　　　(全額負担)</t>
    <rPh sb="0" eb="2">
      <t>ツウイン</t>
    </rPh>
    <rPh sb="22" eb="24">
      <t>ゼンガク</t>
    </rPh>
    <rPh sb="24" eb="26">
      <t>フタン</t>
    </rPh>
    <phoneticPr fontId="4"/>
  </si>
  <si>
    <t>通院：中学校3年生年度末まで拡大(自己負担分の2分の１)</t>
    <rPh sb="0" eb="2">
      <t>ツウイン</t>
    </rPh>
    <rPh sb="3" eb="6">
      <t>チュウガッコウ</t>
    </rPh>
    <rPh sb="7" eb="9">
      <t>ネンセイ</t>
    </rPh>
    <rPh sb="9" eb="11">
      <t>ネンド</t>
    </rPh>
    <rPh sb="11" eb="12">
      <t>マツ</t>
    </rPh>
    <rPh sb="14" eb="16">
      <t>カクダイ</t>
    </rPh>
    <rPh sb="17" eb="19">
      <t>ジコ</t>
    </rPh>
    <rPh sb="19" eb="21">
      <t>フタン</t>
    </rPh>
    <rPh sb="21" eb="22">
      <t>ブン</t>
    </rPh>
    <rPh sb="24" eb="25">
      <t>ブン</t>
    </rPh>
    <phoneticPr fontId="4"/>
  </si>
  <si>
    <t>平成23年度</t>
    <rPh sb="0" eb="2">
      <t>ヘイセイ</t>
    </rPh>
    <rPh sb="4" eb="6">
      <t>ネンド</t>
    </rPh>
    <phoneticPr fontId="4"/>
  </si>
  <si>
    <t>通院：小学校6年生年度末まで拡大</t>
    <rPh sb="0" eb="2">
      <t>ツウイン</t>
    </rPh>
    <rPh sb="3" eb="6">
      <t>ショウガッコウ</t>
    </rPh>
    <rPh sb="7" eb="9">
      <t>ネンセイ</t>
    </rPh>
    <rPh sb="9" eb="12">
      <t>ネンドマツ</t>
    </rPh>
    <rPh sb="14" eb="16">
      <t>カクダイ</t>
    </rPh>
    <phoneticPr fontId="4"/>
  </si>
  <si>
    <t>平成22年度</t>
    <rPh sb="0" eb="2">
      <t>ヘイセイ</t>
    </rPh>
    <rPh sb="4" eb="6">
      <t>ネンド</t>
    </rPh>
    <phoneticPr fontId="4"/>
  </si>
  <si>
    <t>通院：小学校5年生年度末まで拡大</t>
    <rPh sb="0" eb="2">
      <t>ツウイン</t>
    </rPh>
    <rPh sb="3" eb="6">
      <t>ショウガッコウ</t>
    </rPh>
    <rPh sb="7" eb="9">
      <t>ネンセイ</t>
    </rPh>
    <rPh sb="9" eb="12">
      <t>ネンドマツ</t>
    </rPh>
    <rPh sb="14" eb="16">
      <t>カクダイ</t>
    </rPh>
    <phoneticPr fontId="4"/>
  </si>
  <si>
    <t>平成21年度</t>
    <rPh sb="0" eb="2">
      <t>ヘイセイ</t>
    </rPh>
    <rPh sb="4" eb="6">
      <t>ネンド</t>
    </rPh>
    <phoneticPr fontId="4"/>
  </si>
  <si>
    <t>入院：中学校3年生年度末まで拡大</t>
    <rPh sb="0" eb="2">
      <t>ニュウイン</t>
    </rPh>
    <rPh sb="3" eb="4">
      <t>チュウ</t>
    </rPh>
    <rPh sb="4" eb="6">
      <t>ガッコウ</t>
    </rPh>
    <rPh sb="7" eb="9">
      <t>ネンセイ</t>
    </rPh>
    <rPh sb="9" eb="12">
      <t>ネンドマツ</t>
    </rPh>
    <rPh sb="14" eb="16">
      <t>カクダイ</t>
    </rPh>
    <phoneticPr fontId="4"/>
  </si>
  <si>
    <t>通院：小学校3年生年度末まで拡大</t>
    <rPh sb="0" eb="2">
      <t>ツウイン</t>
    </rPh>
    <rPh sb="3" eb="6">
      <t>ショウガッコウ</t>
    </rPh>
    <rPh sb="7" eb="9">
      <t>ネンセイ</t>
    </rPh>
    <rPh sb="9" eb="12">
      <t>ネンドマツ</t>
    </rPh>
    <rPh sb="14" eb="16">
      <t>カクダイ</t>
    </rPh>
    <phoneticPr fontId="4"/>
  </si>
  <si>
    <t>平成20年度</t>
    <rPh sb="0" eb="2">
      <t>ヘイセイ</t>
    </rPh>
    <rPh sb="4" eb="6">
      <t>ネンド</t>
    </rPh>
    <phoneticPr fontId="4"/>
  </si>
  <si>
    <t>※子ども医療については、下記のとおり受給対象年齢を拡大</t>
    <rPh sb="1" eb="2">
      <t>コ</t>
    </rPh>
    <rPh sb="4" eb="6">
      <t>イリョウ</t>
    </rPh>
    <rPh sb="12" eb="14">
      <t>カキ</t>
    </rPh>
    <rPh sb="18" eb="20">
      <t>ジュキュウ</t>
    </rPh>
    <rPh sb="20" eb="22">
      <t>タイショウ</t>
    </rPh>
    <rPh sb="22" eb="24">
      <t>ネンレイ</t>
    </rPh>
    <rPh sb="25" eb="27">
      <t>カクダイ</t>
    </rPh>
    <phoneticPr fontId="4"/>
  </si>
  <si>
    <t>（単位：人、件、千円）</t>
    <rPh sb="1" eb="3">
      <t>タンイ</t>
    </rPh>
    <rPh sb="4" eb="5">
      <t>ヒト</t>
    </rPh>
    <rPh sb="6" eb="7">
      <t>ケン</t>
    </rPh>
    <rPh sb="8" eb="9">
      <t>セン</t>
    </rPh>
    <rPh sb="9" eb="10">
      <t>エン</t>
    </rPh>
    <phoneticPr fontId="4"/>
  </si>
  <si>
    <t>資料：福祉課</t>
    <rPh sb="3" eb="5">
      <t>フクシ</t>
    </rPh>
    <rPh sb="5" eb="6">
      <t>カ</t>
    </rPh>
    <phoneticPr fontId="4"/>
  </si>
  <si>
    <t>平成２９年度</t>
    <rPh sb="0" eb="2">
      <t>ヘイセイ</t>
    </rPh>
    <rPh sb="4" eb="5">
      <t>ネン</t>
    </rPh>
    <rPh sb="5" eb="6">
      <t>ド</t>
    </rPh>
    <phoneticPr fontId="4"/>
  </si>
  <si>
    <t>総支給額</t>
  </si>
  <si>
    <t>その他</t>
  </si>
  <si>
    <t>医療扶助</t>
  </si>
  <si>
    <t>教育扶助</t>
  </si>
  <si>
    <t>住宅扶助</t>
  </si>
  <si>
    <t>生活扶助</t>
  </si>
  <si>
    <t>人員</t>
  </si>
  <si>
    <t>(単位：世帯、人、千円)</t>
    <rPh sb="9" eb="10">
      <t>セン</t>
    </rPh>
    <phoneticPr fontId="4"/>
  </si>
  <si>
    <t>資料：福祉課</t>
    <rPh sb="0" eb="2">
      <t>シリョウ</t>
    </rPh>
    <rPh sb="3" eb="6">
      <t>フクシカ</t>
    </rPh>
    <phoneticPr fontId="4"/>
  </si>
  <si>
    <t>合計</t>
    <rPh sb="0" eb="2">
      <t>ゴウケイ</t>
    </rPh>
    <phoneticPr fontId="4"/>
  </si>
  <si>
    <t>３級</t>
    <rPh sb="1" eb="2">
      <t>キュウ</t>
    </rPh>
    <phoneticPr fontId="4"/>
  </si>
  <si>
    <t>２級</t>
    <rPh sb="1" eb="2">
      <t>キュウ</t>
    </rPh>
    <phoneticPr fontId="4"/>
  </si>
  <si>
    <t>１級</t>
    <rPh sb="1" eb="2">
      <t>キュウ</t>
    </rPh>
    <phoneticPr fontId="4"/>
  </si>
  <si>
    <t>Ｃ判定</t>
    <rPh sb="1" eb="3">
      <t>ハンテイ</t>
    </rPh>
    <phoneticPr fontId="4"/>
  </si>
  <si>
    <t>Ｂ判定</t>
    <rPh sb="1" eb="3">
      <t>ハンテイ</t>
    </rPh>
    <phoneticPr fontId="4"/>
  </si>
  <si>
    <t>Ａ判定</t>
    <rPh sb="1" eb="3">
      <t>ハンテイ</t>
    </rPh>
    <phoneticPr fontId="4"/>
  </si>
  <si>
    <t>内部障害</t>
    <rPh sb="0" eb="2">
      <t>ナイブ</t>
    </rPh>
    <rPh sb="2" eb="4">
      <t>ショウガイ</t>
    </rPh>
    <phoneticPr fontId="4"/>
  </si>
  <si>
    <t>肢体不自由</t>
    <rPh sb="0" eb="2">
      <t>シタイ</t>
    </rPh>
    <rPh sb="2" eb="5">
      <t>フジユウ</t>
    </rPh>
    <phoneticPr fontId="4"/>
  </si>
  <si>
    <t>聴覚音声機能障害</t>
    <rPh sb="0" eb="2">
      <t>チョウカク</t>
    </rPh>
    <rPh sb="2" eb="4">
      <t>オンセイ</t>
    </rPh>
    <rPh sb="4" eb="6">
      <t>キノウ</t>
    </rPh>
    <rPh sb="6" eb="8">
      <t>ショウガイ</t>
    </rPh>
    <phoneticPr fontId="4"/>
  </si>
  <si>
    <t>視覚障害者</t>
    <rPh sb="0" eb="2">
      <t>シカク</t>
    </rPh>
    <rPh sb="2" eb="5">
      <t>ショウガイシャ</t>
    </rPh>
    <phoneticPr fontId="4"/>
  </si>
  <si>
    <t>（単位：人）</t>
    <rPh sb="1" eb="3">
      <t>タンイ</t>
    </rPh>
    <rPh sb="4" eb="5">
      <t>ヒト</t>
    </rPh>
    <phoneticPr fontId="4"/>
  </si>
  <si>
    <t>計</t>
    <rPh sb="0" eb="1">
      <t>ケイ</t>
    </rPh>
    <phoneticPr fontId="4"/>
  </si>
  <si>
    <t>（単位：人）</t>
    <rPh sb="1" eb="3">
      <t>タンイ</t>
    </rPh>
    <rPh sb="4" eb="5">
      <t>ニン</t>
    </rPh>
    <phoneticPr fontId="4"/>
  </si>
  <si>
    <t>要介護５</t>
    <rPh sb="0" eb="3">
      <t>ヨウカイゴ</t>
    </rPh>
    <phoneticPr fontId="4"/>
  </si>
  <si>
    <t>要介護４</t>
    <rPh sb="0" eb="3">
      <t>ヨウカイゴ</t>
    </rPh>
    <phoneticPr fontId="4"/>
  </si>
  <si>
    <t>要介護３</t>
    <rPh sb="0" eb="3">
      <t>ヨウカイゴ</t>
    </rPh>
    <phoneticPr fontId="4"/>
  </si>
  <si>
    <t>要介護２</t>
    <rPh sb="0" eb="3">
      <t>ヨウカイゴ</t>
    </rPh>
    <phoneticPr fontId="4"/>
  </si>
  <si>
    <t>要介護１</t>
    <rPh sb="0" eb="3">
      <t>ヨウカイゴ</t>
    </rPh>
    <phoneticPr fontId="4"/>
  </si>
  <si>
    <t>要支援２</t>
    <rPh sb="0" eb="3">
      <t>ヨウシエン</t>
    </rPh>
    <phoneticPr fontId="4"/>
  </si>
  <si>
    <t>要支援１</t>
    <rPh sb="0" eb="3">
      <t>ヨウシエン</t>
    </rPh>
    <phoneticPr fontId="4"/>
  </si>
  <si>
    <t>７５歳以上</t>
    <rPh sb="2" eb="3">
      <t>サイ</t>
    </rPh>
    <rPh sb="3" eb="5">
      <t>イジョウ</t>
    </rPh>
    <phoneticPr fontId="4"/>
  </si>
  <si>
    <t>資料：保育課</t>
    <rPh sb="3" eb="5">
      <t>ホイク</t>
    </rPh>
    <rPh sb="5" eb="6">
      <t>カ</t>
    </rPh>
    <phoneticPr fontId="4"/>
  </si>
  <si>
    <t>総　　　数</t>
  </si>
  <si>
    <t>恵の実</t>
    <rPh sb="0" eb="1">
      <t>メグミ</t>
    </rPh>
    <rPh sb="2" eb="3">
      <t>ミ</t>
    </rPh>
    <phoneticPr fontId="4"/>
  </si>
  <si>
    <t>桃里</t>
    <rPh sb="0" eb="1">
      <t>モモ</t>
    </rPh>
    <rPh sb="1" eb="2">
      <t>ザト</t>
    </rPh>
    <phoneticPr fontId="4"/>
  </si>
  <si>
    <t>アオイ</t>
    <phoneticPr fontId="4"/>
  </si>
  <si>
    <t>菊</t>
    <rPh sb="0" eb="1">
      <t>キク</t>
    </rPh>
    <phoneticPr fontId="4"/>
  </si>
  <si>
    <t>みと</t>
    <phoneticPr fontId="4"/>
  </si>
  <si>
    <t>ひかり</t>
  </si>
  <si>
    <t>さくら</t>
    <phoneticPr fontId="4"/>
  </si>
  <si>
    <t>光輝</t>
  </si>
  <si>
    <t>みどり</t>
  </si>
  <si>
    <t>豊川</t>
  </si>
  <si>
    <t>八幡</t>
  </si>
  <si>
    <t>天王</t>
  </si>
  <si>
    <t>三蔵子</t>
  </si>
  <si>
    <t>代田</t>
  </si>
  <si>
    <t>豊川北部</t>
  </si>
  <si>
    <t>中部</t>
  </si>
  <si>
    <t>平尾</t>
  </si>
  <si>
    <t>三上</t>
  </si>
  <si>
    <t>麻生田</t>
  </si>
  <si>
    <t>千両</t>
  </si>
  <si>
    <t>桜町</t>
  </si>
  <si>
    <t>諏訪</t>
  </si>
  <si>
    <t>【私立保育園】</t>
    <rPh sb="1" eb="3">
      <t>シリツ</t>
    </rPh>
    <rPh sb="3" eb="6">
      <t>ホイクエン</t>
    </rPh>
    <phoneticPr fontId="4"/>
  </si>
  <si>
    <t>小坂井北</t>
    <rPh sb="0" eb="3">
      <t>コザカイ</t>
    </rPh>
    <rPh sb="3" eb="4">
      <t>キタ</t>
    </rPh>
    <phoneticPr fontId="4"/>
  </si>
  <si>
    <t>小坂井中</t>
    <rPh sb="0" eb="3">
      <t>コザカイ</t>
    </rPh>
    <rPh sb="3" eb="4">
      <t>ナカ</t>
    </rPh>
    <phoneticPr fontId="4"/>
  </si>
  <si>
    <t>小坂井東</t>
    <rPh sb="0" eb="3">
      <t>コザカイ</t>
    </rPh>
    <rPh sb="3" eb="4">
      <t>ヒガシ</t>
    </rPh>
    <phoneticPr fontId="4"/>
  </si>
  <si>
    <t>御津北部</t>
    <rPh sb="0" eb="2">
      <t>ミト</t>
    </rPh>
    <rPh sb="2" eb="4">
      <t>ホクブ</t>
    </rPh>
    <phoneticPr fontId="4"/>
  </si>
  <si>
    <t>御津南部</t>
    <rPh sb="0" eb="2">
      <t>ミト</t>
    </rPh>
    <rPh sb="2" eb="4">
      <t>ナンブ</t>
    </rPh>
    <phoneticPr fontId="4"/>
  </si>
  <si>
    <t>御津西部</t>
    <rPh sb="0" eb="2">
      <t>ミト</t>
    </rPh>
    <rPh sb="2" eb="4">
      <t>セイブ</t>
    </rPh>
    <phoneticPr fontId="4"/>
  </si>
  <si>
    <t>赤坂台</t>
    <rPh sb="0" eb="3">
      <t>アカサカダイ</t>
    </rPh>
    <phoneticPr fontId="4"/>
  </si>
  <si>
    <t>萩</t>
    <rPh sb="0" eb="1">
      <t>ハギ</t>
    </rPh>
    <phoneticPr fontId="4"/>
  </si>
  <si>
    <t>長沢</t>
    <rPh sb="0" eb="2">
      <t>ナガサワ</t>
    </rPh>
    <phoneticPr fontId="4"/>
  </si>
  <si>
    <t>赤坂</t>
    <rPh sb="0" eb="2">
      <t>アカサカ</t>
    </rPh>
    <phoneticPr fontId="4"/>
  </si>
  <si>
    <t>東上</t>
    <rPh sb="0" eb="1">
      <t>ヒガシ</t>
    </rPh>
    <rPh sb="1" eb="2">
      <t>ウエ</t>
    </rPh>
    <phoneticPr fontId="4"/>
  </si>
  <si>
    <t>一宮西部</t>
    <rPh sb="0" eb="2">
      <t>イチミヤ</t>
    </rPh>
    <rPh sb="2" eb="4">
      <t>セイブ</t>
    </rPh>
    <phoneticPr fontId="4"/>
  </si>
  <si>
    <t>一宮東部</t>
    <rPh sb="0" eb="2">
      <t>イチミヤ</t>
    </rPh>
    <rPh sb="2" eb="3">
      <t>ヒガシ</t>
    </rPh>
    <rPh sb="3" eb="4">
      <t>ブ</t>
    </rPh>
    <phoneticPr fontId="4"/>
  </si>
  <si>
    <t>金沢</t>
    <rPh sb="0" eb="2">
      <t>カナザワ</t>
    </rPh>
    <phoneticPr fontId="4"/>
  </si>
  <si>
    <t>大和</t>
    <rPh sb="0" eb="2">
      <t>ヤマト</t>
    </rPh>
    <phoneticPr fontId="4"/>
  </si>
  <si>
    <t>一宮</t>
    <rPh sb="0" eb="2">
      <t>イチミヤ</t>
    </rPh>
    <phoneticPr fontId="4"/>
  </si>
  <si>
    <t>御油第二</t>
  </si>
  <si>
    <t>為当</t>
  </si>
  <si>
    <t>八南</t>
  </si>
  <si>
    <t>睦美</t>
  </si>
  <si>
    <t>御油</t>
  </si>
  <si>
    <t>下長山</t>
  </si>
  <si>
    <t>牛久保</t>
  </si>
  <si>
    <t>国府</t>
  </si>
  <si>
    <t>【公立保育園】</t>
    <rPh sb="1" eb="3">
      <t>コウリツ</t>
    </rPh>
    <rPh sb="3" eb="6">
      <t>ホイクエン</t>
    </rPh>
    <phoneticPr fontId="4"/>
  </si>
  <si>
    <t>名　　称</t>
  </si>
  <si>
    <t>平成２８年度</t>
    <rPh sb="0" eb="2">
      <t>ヘイセイ</t>
    </rPh>
    <rPh sb="4" eb="5">
      <t>ネン</t>
    </rPh>
    <rPh sb="5" eb="6">
      <t>ド</t>
    </rPh>
    <phoneticPr fontId="4"/>
  </si>
  <si>
    <t>平成３０年度</t>
    <rPh sb="0" eb="2">
      <t>ヘイセイ</t>
    </rPh>
    <rPh sb="4" eb="5">
      <t>ネン</t>
    </rPh>
    <rPh sb="5" eb="6">
      <t>ド</t>
    </rPh>
    <phoneticPr fontId="4"/>
  </si>
  <si>
    <t>令和元年度</t>
    <rPh sb="0" eb="2">
      <t>レイワ</t>
    </rPh>
    <rPh sb="2" eb="4">
      <t>ガンネン</t>
    </rPh>
    <rPh sb="4" eb="5">
      <t>ド</t>
    </rPh>
    <phoneticPr fontId="4"/>
  </si>
  <si>
    <t>令和２年度</t>
    <rPh sb="0" eb="2">
      <t>レイワ</t>
    </rPh>
    <rPh sb="3" eb="4">
      <t>ネン</t>
    </rPh>
    <rPh sb="4" eb="5">
      <t>ド</t>
    </rPh>
    <phoneticPr fontId="4"/>
  </si>
  <si>
    <t>平成２８年度</t>
    <rPh sb="0" eb="2">
      <t>ヘイセイ</t>
    </rPh>
    <rPh sb="4" eb="5">
      <t>ネン</t>
    </rPh>
    <rPh sb="5" eb="6">
      <t>ド</t>
    </rPh>
    <phoneticPr fontId="2"/>
  </si>
  <si>
    <t>平成２９年度</t>
    <rPh sb="0" eb="2">
      <t>ヘイセイ</t>
    </rPh>
    <rPh sb="4" eb="5">
      <t>ネン</t>
    </rPh>
    <rPh sb="5" eb="6">
      <t>ド</t>
    </rPh>
    <phoneticPr fontId="2"/>
  </si>
  <si>
    <t>平成３０年度</t>
    <rPh sb="0" eb="2">
      <t>ヘイセイ</t>
    </rPh>
    <rPh sb="4" eb="5">
      <t>ネン</t>
    </rPh>
    <rPh sb="5" eb="6">
      <t>ド</t>
    </rPh>
    <phoneticPr fontId="2"/>
  </si>
  <si>
    <t>令和元年度</t>
    <rPh sb="0" eb="2">
      <t>レイワ</t>
    </rPh>
    <rPh sb="2" eb="4">
      <t>ガンネン</t>
    </rPh>
    <rPh sb="4" eb="5">
      <t>ド</t>
    </rPh>
    <phoneticPr fontId="2"/>
  </si>
  <si>
    <t>令和２年度</t>
    <rPh sb="0" eb="2">
      <t>レイワ</t>
    </rPh>
    <rPh sb="3" eb="4">
      <t>ネン</t>
    </rPh>
    <rPh sb="4" eb="5">
      <t>ド</t>
    </rPh>
    <phoneticPr fontId="2"/>
  </si>
  <si>
    <t>子ども医療費</t>
    <rPh sb="0" eb="1">
      <t>コ</t>
    </rPh>
    <rPh sb="3" eb="6">
      <t>イリョウヒ</t>
    </rPh>
    <phoneticPr fontId="2"/>
  </si>
  <si>
    <t>受給者</t>
    <rPh sb="0" eb="3">
      <t>ジュキュウシャ</t>
    </rPh>
    <phoneticPr fontId="2"/>
  </si>
  <si>
    <t>件　数</t>
    <rPh sb="0" eb="1">
      <t>ケン</t>
    </rPh>
    <rPh sb="2" eb="3">
      <t>スウ</t>
    </rPh>
    <phoneticPr fontId="2"/>
  </si>
  <si>
    <t>支給額</t>
    <rPh sb="0" eb="2">
      <t>シキュウ</t>
    </rPh>
    <rPh sb="2" eb="3">
      <t>ガク</t>
    </rPh>
    <phoneticPr fontId="2"/>
  </si>
  <si>
    <t>障害者医療費</t>
    <rPh sb="0" eb="3">
      <t>ショウガイシャ</t>
    </rPh>
    <rPh sb="3" eb="6">
      <t>イリョウヒ</t>
    </rPh>
    <phoneticPr fontId="2"/>
  </si>
  <si>
    <t>母子・父子家庭医療費</t>
    <rPh sb="0" eb="2">
      <t>ボシ</t>
    </rPh>
    <rPh sb="3" eb="5">
      <t>フシ</t>
    </rPh>
    <rPh sb="5" eb="7">
      <t>カテイ</t>
    </rPh>
    <rPh sb="7" eb="10">
      <t>イリョウヒ</t>
    </rPh>
    <phoneticPr fontId="2"/>
  </si>
  <si>
    <t>精神障害者医療費</t>
    <rPh sb="0" eb="2">
      <t>セイシン</t>
    </rPh>
    <rPh sb="2" eb="5">
      <t>ショウガイシャ</t>
    </rPh>
    <rPh sb="5" eb="8">
      <t>イリョウヒ</t>
    </rPh>
    <phoneticPr fontId="2"/>
  </si>
  <si>
    <t>後期高齢者福祉医療費</t>
    <rPh sb="0" eb="2">
      <t>コウキ</t>
    </rPh>
    <rPh sb="2" eb="5">
      <t>コウレイシャ</t>
    </rPh>
    <rPh sb="5" eb="7">
      <t>フクシ</t>
    </rPh>
    <rPh sb="7" eb="9">
      <t>イリョウ</t>
    </rPh>
    <rPh sb="9" eb="10">
      <t>ヒ</t>
    </rPh>
    <phoneticPr fontId="2"/>
  </si>
  <si>
    <t>令和2年度</t>
    <rPh sb="0" eb="2">
      <t>レイワ</t>
    </rPh>
    <rPh sb="3" eb="5">
      <t>ネンド</t>
    </rPh>
    <phoneticPr fontId="4"/>
  </si>
  <si>
    <t>入院：高校3年生世代（18歳に達する日以後の最初の３月31日）まで拡大</t>
    <rPh sb="0" eb="2">
      <t>ニュウイン</t>
    </rPh>
    <rPh sb="3" eb="5">
      <t>コウコウ</t>
    </rPh>
    <rPh sb="6" eb="8">
      <t>ネンセイ</t>
    </rPh>
    <rPh sb="8" eb="10">
      <t>セダイ</t>
    </rPh>
    <rPh sb="13" eb="14">
      <t>サイ</t>
    </rPh>
    <rPh sb="15" eb="16">
      <t>タッ</t>
    </rPh>
    <rPh sb="18" eb="19">
      <t>ヒ</t>
    </rPh>
    <rPh sb="19" eb="21">
      <t>イゴ</t>
    </rPh>
    <rPh sb="22" eb="24">
      <t>サイショ</t>
    </rPh>
    <rPh sb="26" eb="27">
      <t>ガツ</t>
    </rPh>
    <rPh sb="29" eb="30">
      <t>ニチ</t>
    </rPh>
    <rPh sb="33" eb="35">
      <t>カクダイ</t>
    </rPh>
    <phoneticPr fontId="4"/>
  </si>
  <si>
    <t>保護金額</t>
  </si>
  <si>
    <t>たんぽぽ</t>
    <phoneticPr fontId="4"/>
  </si>
  <si>
    <t>さつき</t>
    <phoneticPr fontId="4"/>
  </si>
  <si>
    <t>　身体障害者手帳交付者数</t>
    <rPh sb="1" eb="3">
      <t>シンタイ</t>
    </rPh>
    <rPh sb="3" eb="6">
      <t>ショウガイシャ</t>
    </rPh>
    <rPh sb="6" eb="8">
      <t>テチョウ</t>
    </rPh>
    <rPh sb="8" eb="10">
      <t>コウフ</t>
    </rPh>
    <rPh sb="10" eb="11">
      <t>シャ</t>
    </rPh>
    <rPh sb="11" eb="12">
      <t>カズ</t>
    </rPh>
    <phoneticPr fontId="4"/>
  </si>
  <si>
    <t>　療育手帳交付者数</t>
    <rPh sb="1" eb="3">
      <t>リョウイク</t>
    </rPh>
    <rPh sb="3" eb="5">
      <t>テチョウ</t>
    </rPh>
    <rPh sb="5" eb="7">
      <t>コウフ</t>
    </rPh>
    <rPh sb="7" eb="8">
      <t>シャ</t>
    </rPh>
    <rPh sb="8" eb="9">
      <t>カズ</t>
    </rPh>
    <phoneticPr fontId="4"/>
  </si>
  <si>
    <t>　精神障害者保健福祉手帳交付者数</t>
    <rPh sb="1" eb="3">
      <t>セイシン</t>
    </rPh>
    <rPh sb="3" eb="6">
      <t>ショウガイシャ</t>
    </rPh>
    <rPh sb="6" eb="8">
      <t>ホケン</t>
    </rPh>
    <rPh sb="8" eb="10">
      <t>フクシ</t>
    </rPh>
    <rPh sb="10" eb="12">
      <t>テチョウ</t>
    </rPh>
    <rPh sb="12" eb="14">
      <t>コウフ</t>
    </rPh>
    <rPh sb="14" eb="15">
      <t>シャ</t>
    </rPh>
    <rPh sb="15" eb="16">
      <t>カズ</t>
    </rPh>
    <phoneticPr fontId="4"/>
  </si>
  <si>
    <t>年　　度</t>
    <rPh sb="0" eb="1">
      <t>ネン</t>
    </rPh>
    <rPh sb="3" eb="4">
      <t>ド</t>
    </rPh>
    <phoneticPr fontId="4"/>
  </si>
  <si>
    <t>年　　度</t>
    <phoneticPr fontId="4"/>
  </si>
  <si>
    <t>加入者総数</t>
    <phoneticPr fontId="4"/>
  </si>
  <si>
    <t>介護医療院</t>
    <rPh sb="0" eb="2">
      <t>カイゴ</t>
    </rPh>
    <rPh sb="2" eb="4">
      <t>イリョウ</t>
    </rPh>
    <rPh sb="4" eb="5">
      <t>イン</t>
    </rPh>
    <phoneticPr fontId="4"/>
  </si>
  <si>
    <t>平成２８年度</t>
    <rPh sb="0" eb="2">
      <t>ヘイセイ</t>
    </rPh>
    <rPh sb="4" eb="6">
      <t>ネンド</t>
    </rPh>
    <phoneticPr fontId="4"/>
  </si>
  <si>
    <t>平成２９年度</t>
    <rPh sb="0" eb="2">
      <t>ヘイセイ</t>
    </rPh>
    <rPh sb="4" eb="6">
      <t>ネンド</t>
    </rPh>
    <phoneticPr fontId="4"/>
  </si>
  <si>
    <t>平成３０年度</t>
  </si>
  <si>
    <t>平成３０年度</t>
    <rPh sb="0" eb="2">
      <t>ヘイセイ</t>
    </rPh>
    <rPh sb="4" eb="6">
      <t>ネンド</t>
    </rPh>
    <phoneticPr fontId="4"/>
  </si>
  <si>
    <t>令和元年度</t>
  </si>
  <si>
    <t>令和２年度</t>
  </si>
  <si>
    <t>令和２年度</t>
    <rPh sb="0" eb="2">
      <t>レイワ</t>
    </rPh>
    <rPh sb="3" eb="5">
      <t>ネンド</t>
    </rPh>
    <phoneticPr fontId="4"/>
  </si>
  <si>
    <t>　介護保険の給付状況</t>
    <rPh sb="1" eb="3">
      <t>カイゴ</t>
    </rPh>
    <rPh sb="3" eb="5">
      <t>ホケン</t>
    </rPh>
    <rPh sb="6" eb="8">
      <t>キュウフ</t>
    </rPh>
    <rPh sb="8" eb="10">
      <t>ジョウキョウ</t>
    </rPh>
    <phoneticPr fontId="4"/>
  </si>
  <si>
    <t>　施設介護サービス受給者数</t>
    <rPh sb="1" eb="3">
      <t>シセツ</t>
    </rPh>
    <rPh sb="3" eb="5">
      <t>カイゴ</t>
    </rPh>
    <rPh sb="9" eb="12">
      <t>ジュキュウシャ</t>
    </rPh>
    <rPh sb="12" eb="13">
      <t>スウ</t>
    </rPh>
    <phoneticPr fontId="4"/>
  </si>
  <si>
    <t>　居宅介護（支援）サービス受給者数</t>
    <rPh sb="1" eb="3">
      <t>キョタク</t>
    </rPh>
    <rPh sb="3" eb="5">
      <t>カイゴ</t>
    </rPh>
    <rPh sb="6" eb="8">
      <t>シエン</t>
    </rPh>
    <rPh sb="13" eb="16">
      <t>ジュキュウシャ</t>
    </rPh>
    <rPh sb="16" eb="17">
      <t>スウ</t>
    </rPh>
    <phoneticPr fontId="4"/>
  </si>
  <si>
    <t>　要介護（要支援）認定の状況</t>
    <rPh sb="1" eb="4">
      <t>ヨウカイゴ</t>
    </rPh>
    <rPh sb="5" eb="6">
      <t>ヨウ</t>
    </rPh>
    <rPh sb="6" eb="8">
      <t>シエン</t>
    </rPh>
    <rPh sb="9" eb="11">
      <t>ニンテイ</t>
    </rPh>
    <rPh sb="12" eb="14">
      <t>ジョウキョウ</t>
    </rPh>
    <phoneticPr fontId="4"/>
  </si>
  <si>
    <t>　第１号被保険者の状況</t>
    <rPh sb="1" eb="2">
      <t>ダイ</t>
    </rPh>
    <rPh sb="3" eb="4">
      <t>ゴウ</t>
    </rPh>
    <rPh sb="4" eb="8">
      <t>ヒホケンシャ</t>
    </rPh>
    <rPh sb="9" eb="11">
      <t>ジョウキョウ</t>
    </rPh>
    <phoneticPr fontId="4"/>
  </si>
  <si>
    <t>　小規模保育事業所の保育士職員数及び入所人員の推移</t>
    <rPh sb="1" eb="4">
      <t>ショウキボ</t>
    </rPh>
    <rPh sb="4" eb="6">
      <t>ホイク</t>
    </rPh>
    <rPh sb="6" eb="9">
      <t>ジギョウショ</t>
    </rPh>
    <phoneticPr fontId="4"/>
  </si>
  <si>
    <t>たいよう</t>
    <phoneticPr fontId="26"/>
  </si>
  <si>
    <t>つぼみ</t>
    <phoneticPr fontId="26"/>
  </si>
  <si>
    <t>あおぞら</t>
    <phoneticPr fontId="26"/>
  </si>
  <si>
    <t>おひさまキラリ</t>
    <phoneticPr fontId="26"/>
  </si>
  <si>
    <t>平成
２８年度</t>
    <rPh sb="0" eb="2">
      <t>ヘイセイ</t>
    </rPh>
    <rPh sb="5" eb="6">
      <t>ネン</t>
    </rPh>
    <rPh sb="6" eb="7">
      <t>ド</t>
    </rPh>
    <phoneticPr fontId="4"/>
  </si>
  <si>
    <t>平成
２９年度</t>
    <rPh sb="0" eb="2">
      <t>ヘイセイ</t>
    </rPh>
    <rPh sb="5" eb="6">
      <t>ネン</t>
    </rPh>
    <rPh sb="6" eb="7">
      <t>ド</t>
    </rPh>
    <phoneticPr fontId="4"/>
  </si>
  <si>
    <t>平成
３０年度</t>
    <rPh sb="0" eb="2">
      <t>ヘイセイ</t>
    </rPh>
    <rPh sb="5" eb="6">
      <t>ネン</t>
    </rPh>
    <rPh sb="6" eb="7">
      <t>ド</t>
    </rPh>
    <phoneticPr fontId="4"/>
  </si>
  <si>
    <t>令和
元年度</t>
    <rPh sb="0" eb="2">
      <t>レイワ</t>
    </rPh>
    <rPh sb="3" eb="5">
      <t>ガンネン</t>
    </rPh>
    <rPh sb="5" eb="6">
      <t>ド</t>
    </rPh>
    <phoneticPr fontId="4"/>
  </si>
  <si>
    <t>令和
２年度</t>
    <rPh sb="0" eb="2">
      <t>レイワ</t>
    </rPh>
    <rPh sb="4" eb="5">
      <t>ネン</t>
    </rPh>
    <rPh sb="5" eb="6">
      <t>ド</t>
    </rPh>
    <phoneticPr fontId="4"/>
  </si>
  <si>
    <t>　保育園の保育士職員数及び入所人員の推移（Ⅰ）</t>
    <phoneticPr fontId="4"/>
  </si>
  <si>
    <t>　保育園の保育士職員数及び入所人員の推移（Ⅱ）</t>
    <phoneticPr fontId="4"/>
  </si>
  <si>
    <t>職　　員　　数</t>
    <rPh sb="0" eb="1">
      <t>ショク</t>
    </rPh>
    <rPh sb="3" eb="4">
      <t>イン</t>
    </rPh>
    <rPh sb="6" eb="7">
      <t>スウ</t>
    </rPh>
    <phoneticPr fontId="4"/>
  </si>
  <si>
    <t>各年４月１日現在（単位：人）</t>
    <phoneticPr fontId="4"/>
  </si>
  <si>
    <t>　国民健康保険加入状況</t>
    <phoneticPr fontId="4"/>
  </si>
  <si>
    <t>　国民健康保険の給付状況</t>
    <rPh sb="1" eb="3">
      <t>コクミン</t>
    </rPh>
    <rPh sb="3" eb="5">
      <t>ケンコウ</t>
    </rPh>
    <rPh sb="5" eb="7">
      <t>ホケン</t>
    </rPh>
    <rPh sb="8" eb="10">
      <t>キュウフ</t>
    </rPh>
    <rPh sb="10" eb="12">
      <t>ジョウキョウ</t>
    </rPh>
    <phoneticPr fontId="4"/>
  </si>
  <si>
    <t>　特定保健指導の状況</t>
    <rPh sb="1" eb="3">
      <t>トクテイ</t>
    </rPh>
    <rPh sb="3" eb="5">
      <t>ホケン</t>
    </rPh>
    <rPh sb="5" eb="7">
      <t>シドウ</t>
    </rPh>
    <rPh sb="8" eb="10">
      <t>ジョウキョウ</t>
    </rPh>
    <phoneticPr fontId="4"/>
  </si>
  <si>
    <t>　特定健康診査受診状況</t>
    <rPh sb="1" eb="3">
      <t>トクテイ</t>
    </rPh>
    <rPh sb="3" eb="5">
      <t>ケンコウ</t>
    </rPh>
    <rPh sb="5" eb="7">
      <t>シンサ</t>
    </rPh>
    <rPh sb="7" eb="9">
      <t>ジュシン</t>
    </rPh>
    <rPh sb="9" eb="11">
      <t>ジョウキョウ</t>
    </rPh>
    <phoneticPr fontId="4"/>
  </si>
  <si>
    <t>受診者数（人）</t>
    <rPh sb="0" eb="2">
      <t>ジュシン</t>
    </rPh>
    <rPh sb="2" eb="3">
      <t>シャ</t>
    </rPh>
    <rPh sb="3" eb="4">
      <t>スウ</t>
    </rPh>
    <rPh sb="5" eb="6">
      <t>ニン</t>
    </rPh>
    <phoneticPr fontId="4"/>
  </si>
  <si>
    <t>受診率（％）</t>
    <rPh sb="0" eb="2">
      <t>ジュシン</t>
    </rPh>
    <rPh sb="2" eb="3">
      <t>リツ</t>
    </rPh>
    <phoneticPr fontId="4"/>
  </si>
  <si>
    <t>終了者数（人）</t>
    <rPh sb="0" eb="2">
      <t>シュウリョウ</t>
    </rPh>
    <rPh sb="2" eb="3">
      <t>シャ</t>
    </rPh>
    <rPh sb="3" eb="4">
      <t>スウ</t>
    </rPh>
    <rPh sb="5" eb="6">
      <t>ニン</t>
    </rPh>
    <phoneticPr fontId="4"/>
  </si>
  <si>
    <t>実施率（％）</t>
    <rPh sb="0" eb="2">
      <t>ジッシ</t>
    </rPh>
    <rPh sb="2" eb="3">
      <t>リツ</t>
    </rPh>
    <phoneticPr fontId="4"/>
  </si>
  <si>
    <t>被保険者</t>
    <phoneticPr fontId="4"/>
  </si>
  <si>
    <t>※給付状況は、3月診療から翌年2月診療を集計した愛知県後期高齢者医療広域連合の数値を千円未満四捨五入で表示</t>
  </si>
  <si>
    <t>　後期高齢者医療の給付状況</t>
    <rPh sb="1" eb="8">
      <t>コ</t>
    </rPh>
    <phoneticPr fontId="4"/>
  </si>
  <si>
    <t>後　期　高　齢　者　医　療　の　状　況</t>
    <rPh sb="0" eb="1">
      <t>アト</t>
    </rPh>
    <rPh sb="2" eb="3">
      <t>キ</t>
    </rPh>
    <rPh sb="4" eb="5">
      <t>コウ</t>
    </rPh>
    <rPh sb="6" eb="7">
      <t>トシ</t>
    </rPh>
    <rPh sb="8" eb="9">
      <t>モノ</t>
    </rPh>
    <rPh sb="10" eb="11">
      <t>イ</t>
    </rPh>
    <rPh sb="12" eb="13">
      <t>リョウ</t>
    </rPh>
    <rPh sb="16" eb="17">
      <t>ジョウ</t>
    </rPh>
    <rPh sb="18" eb="19">
      <t>キョウ</t>
    </rPh>
    <phoneticPr fontId="4"/>
  </si>
  <si>
    <t>　後期高齢者医療制度被保険者及び医療健康診査</t>
    <rPh sb="10" eb="14">
      <t>ヒホケンシャ</t>
    </rPh>
    <rPh sb="14" eb="15">
      <t>オヨ</t>
    </rPh>
    <rPh sb="16" eb="18">
      <t>イリョウ</t>
    </rPh>
    <rPh sb="18" eb="20">
      <t>ケンコウ</t>
    </rPh>
    <rPh sb="20" eb="22">
      <t>シンサ</t>
    </rPh>
    <phoneticPr fontId="4"/>
  </si>
  <si>
    <t>　加入者総数と被保険者数</t>
    <rPh sb="1" eb="4">
      <t>カニュウシャ</t>
    </rPh>
    <rPh sb="4" eb="6">
      <t>ソウスウ</t>
    </rPh>
    <rPh sb="7" eb="11">
      <t>ヒホケンシャ</t>
    </rPh>
    <rPh sb="11" eb="12">
      <t>スウ</t>
    </rPh>
    <phoneticPr fontId="4"/>
  </si>
  <si>
    <t>国　民　年　金　の　加　入　状　況</t>
    <rPh sb="0" eb="1">
      <t>クニ</t>
    </rPh>
    <rPh sb="2" eb="3">
      <t>タミ</t>
    </rPh>
    <rPh sb="4" eb="5">
      <t>ネン</t>
    </rPh>
    <rPh sb="6" eb="7">
      <t>カネ</t>
    </rPh>
    <rPh sb="10" eb="11">
      <t>カ</t>
    </rPh>
    <rPh sb="12" eb="13">
      <t>ニュウ</t>
    </rPh>
    <rPh sb="14" eb="15">
      <t>ジョウ</t>
    </rPh>
    <rPh sb="16" eb="17">
      <t>キョウ</t>
    </rPh>
    <phoneticPr fontId="4"/>
  </si>
  <si>
    <t>国　民　健　康　保　険　の　状　況</t>
    <rPh sb="0" eb="1">
      <t>クニ</t>
    </rPh>
    <rPh sb="2" eb="3">
      <t>タミ</t>
    </rPh>
    <rPh sb="4" eb="5">
      <t>ケン</t>
    </rPh>
    <rPh sb="6" eb="7">
      <t>ヤスシ</t>
    </rPh>
    <rPh sb="8" eb="9">
      <t>タモツ</t>
    </rPh>
    <rPh sb="10" eb="11">
      <t>ケン</t>
    </rPh>
    <rPh sb="14" eb="15">
      <t>ジョウ</t>
    </rPh>
    <rPh sb="16" eb="17">
      <t>キョウ</t>
    </rPh>
    <phoneticPr fontId="4"/>
  </si>
  <si>
    <t>特　定　健　康　診　査　・　特　定　保　健　指　導　の　状　況</t>
    <rPh sb="0" eb="1">
      <t>トク</t>
    </rPh>
    <rPh sb="2" eb="3">
      <t>サダム</t>
    </rPh>
    <rPh sb="4" eb="5">
      <t>ケン</t>
    </rPh>
    <rPh sb="6" eb="7">
      <t>ヤスシ</t>
    </rPh>
    <rPh sb="8" eb="9">
      <t>ミ</t>
    </rPh>
    <rPh sb="10" eb="11">
      <t>サ</t>
    </rPh>
    <rPh sb="14" eb="15">
      <t>トク</t>
    </rPh>
    <rPh sb="16" eb="17">
      <t>サダム</t>
    </rPh>
    <rPh sb="18" eb="19">
      <t>タモツ</t>
    </rPh>
    <rPh sb="20" eb="21">
      <t>ケン</t>
    </rPh>
    <rPh sb="22" eb="23">
      <t>ユビ</t>
    </rPh>
    <rPh sb="24" eb="25">
      <t>シルベ</t>
    </rPh>
    <rPh sb="28" eb="29">
      <t>ジョウ</t>
    </rPh>
    <rPh sb="30" eb="31">
      <t>キョウ</t>
    </rPh>
    <phoneticPr fontId="4"/>
  </si>
  <si>
    <t>各年度3月31日現在</t>
    <phoneticPr fontId="4"/>
  </si>
  <si>
    <t>福　祉　医　療　費　支　給　状　況</t>
    <rPh sb="0" eb="1">
      <t>フク</t>
    </rPh>
    <rPh sb="2" eb="3">
      <t>シ</t>
    </rPh>
    <rPh sb="4" eb="5">
      <t>イ</t>
    </rPh>
    <rPh sb="6" eb="7">
      <t>リョウ</t>
    </rPh>
    <rPh sb="8" eb="9">
      <t>ヒ</t>
    </rPh>
    <rPh sb="10" eb="11">
      <t>シ</t>
    </rPh>
    <rPh sb="12" eb="13">
      <t>キュウ</t>
    </rPh>
    <rPh sb="14" eb="15">
      <t>ジョウ</t>
    </rPh>
    <rPh sb="16" eb="17">
      <t>キョウ</t>
    </rPh>
    <phoneticPr fontId="4"/>
  </si>
  <si>
    <t>障　害　者　手　帳　等　交　付　状　況</t>
    <rPh sb="0" eb="1">
      <t>ショウ</t>
    </rPh>
    <rPh sb="2" eb="3">
      <t>ガイ</t>
    </rPh>
    <rPh sb="4" eb="5">
      <t>モノ</t>
    </rPh>
    <rPh sb="6" eb="7">
      <t>テ</t>
    </rPh>
    <rPh sb="8" eb="9">
      <t>トバリ</t>
    </rPh>
    <rPh sb="10" eb="11">
      <t>トウ</t>
    </rPh>
    <rPh sb="12" eb="13">
      <t>コウ</t>
    </rPh>
    <rPh sb="14" eb="15">
      <t>ヅケ</t>
    </rPh>
    <rPh sb="16" eb="17">
      <t>ジョウ</t>
    </rPh>
    <rPh sb="18" eb="19">
      <t>キョウ</t>
    </rPh>
    <phoneticPr fontId="4"/>
  </si>
  <si>
    <t>生　活　保　護　に　よ　る　保　護　状　況</t>
    <rPh sb="0" eb="1">
      <t>ナマ</t>
    </rPh>
    <rPh sb="2" eb="3">
      <t>カツ</t>
    </rPh>
    <rPh sb="4" eb="5">
      <t>タモツ</t>
    </rPh>
    <rPh sb="6" eb="7">
      <t>マモル</t>
    </rPh>
    <rPh sb="14" eb="15">
      <t>タモツ</t>
    </rPh>
    <rPh sb="16" eb="17">
      <t>マモル</t>
    </rPh>
    <rPh sb="18" eb="19">
      <t>ジョウ</t>
    </rPh>
    <rPh sb="20" eb="21">
      <t>キョウ</t>
    </rPh>
    <phoneticPr fontId="4"/>
  </si>
  <si>
    <t>介　護　保　険　の　状　況</t>
    <rPh sb="0" eb="1">
      <t>スケ</t>
    </rPh>
    <rPh sb="2" eb="3">
      <t>マモル</t>
    </rPh>
    <rPh sb="4" eb="5">
      <t>タモツ</t>
    </rPh>
    <rPh sb="6" eb="7">
      <t>ケン</t>
    </rPh>
    <rPh sb="10" eb="11">
      <t>ジョウ</t>
    </rPh>
    <rPh sb="12" eb="13">
      <t>キョウ</t>
    </rPh>
    <phoneticPr fontId="4"/>
  </si>
  <si>
    <t>保　育　施　設　の　状　況　</t>
    <rPh sb="0" eb="1">
      <t>ホ</t>
    </rPh>
    <rPh sb="2" eb="3">
      <t>イク</t>
    </rPh>
    <rPh sb="4" eb="5">
      <t>シ</t>
    </rPh>
    <rPh sb="6" eb="7">
      <t>セツ</t>
    </rPh>
    <rPh sb="10" eb="11">
      <t>ジョウ</t>
    </rPh>
    <rPh sb="12" eb="13">
      <t>キョウ</t>
    </rPh>
    <phoneticPr fontId="4"/>
  </si>
  <si>
    <t>1件あたりの給付額50千円</t>
    <rPh sb="1" eb="2">
      <t>ケン</t>
    </rPh>
    <rPh sb="6" eb="8">
      <t>キュウフ</t>
    </rPh>
    <rPh sb="8" eb="9">
      <t>ガク</t>
    </rPh>
    <rPh sb="11" eb="12">
      <t>セン</t>
    </rPh>
    <rPh sb="12" eb="13">
      <t>エン</t>
    </rPh>
    <phoneticPr fontId="4"/>
  </si>
  <si>
    <t>高額介護
合算療養費</t>
    <rPh sb="7" eb="10">
      <t>リョウヨウヒ</t>
    </rPh>
    <phoneticPr fontId="4"/>
  </si>
  <si>
    <t>訪問看護
療養費</t>
    <phoneticPr fontId="4"/>
  </si>
  <si>
    <t>年　　　度</t>
    <rPh sb="0" eb="1">
      <t>ネン</t>
    </rPh>
    <rPh sb="4" eb="5">
      <t>ド</t>
    </rPh>
    <phoneticPr fontId="4"/>
  </si>
  <si>
    <t>６５歳以上
７５歳未満</t>
    <rPh sb="2" eb="3">
      <t>サイ</t>
    </rPh>
    <rPh sb="3" eb="5">
      <t>イジョウ</t>
    </rPh>
    <rPh sb="8" eb="9">
      <t>サイ</t>
    </rPh>
    <rPh sb="9" eb="11">
      <t>ミマン</t>
    </rPh>
    <phoneticPr fontId="4"/>
  </si>
  <si>
    <t>世帯</t>
    <phoneticPr fontId="4"/>
  </si>
  <si>
    <t>区　　　　分</t>
    <rPh sb="0" eb="1">
      <t>ク</t>
    </rPh>
    <rPh sb="5" eb="6">
      <t>ブン</t>
    </rPh>
    <phoneticPr fontId="4"/>
  </si>
  <si>
    <t>第１号被保険者（人）</t>
    <rPh sb="0" eb="1">
      <t>ダイ</t>
    </rPh>
    <rPh sb="2" eb="3">
      <t>ゴウ</t>
    </rPh>
    <rPh sb="3" eb="7">
      <t>ヒホケンシャ</t>
    </rPh>
    <rPh sb="8" eb="9">
      <t>ニン</t>
    </rPh>
    <phoneticPr fontId="4"/>
  </si>
  <si>
    <t>第１号被保険者のいる世帯(世帯)</t>
    <rPh sb="0" eb="1">
      <t>ダイ</t>
    </rPh>
    <rPh sb="2" eb="3">
      <t>ゴウ</t>
    </rPh>
    <rPh sb="3" eb="7">
      <t>ヒホケンシャ</t>
    </rPh>
    <rPh sb="10" eb="12">
      <t>セタイ</t>
    </rPh>
    <rPh sb="13" eb="15">
      <t>セタイ</t>
    </rPh>
    <phoneticPr fontId="4"/>
  </si>
  <si>
    <t>居宅介護
サービス費</t>
    <rPh sb="0" eb="2">
      <t>キョタク</t>
    </rPh>
    <rPh sb="2" eb="4">
      <t>カイゴ</t>
    </rPh>
    <rPh sb="9" eb="10">
      <t>ヒ</t>
    </rPh>
    <phoneticPr fontId="4"/>
  </si>
  <si>
    <t>施設介護
サービス費</t>
    <rPh sb="0" eb="2">
      <t>シセツ</t>
    </rPh>
    <rPh sb="2" eb="4">
      <t>カイゴ</t>
    </rPh>
    <rPh sb="9" eb="10">
      <t>ヒ</t>
    </rPh>
    <phoneticPr fontId="4"/>
  </si>
  <si>
    <t>高額介護
サービス費</t>
    <rPh sb="0" eb="2">
      <t>コウガク</t>
    </rPh>
    <rPh sb="2" eb="4">
      <t>カイゴ</t>
    </rPh>
    <rPh sb="9" eb="10">
      <t>ヒ</t>
    </rPh>
    <phoneticPr fontId="4"/>
  </si>
  <si>
    <t>高額医療
合算介護
サービス費</t>
    <rPh sb="0" eb="2">
      <t>コウガク</t>
    </rPh>
    <rPh sb="2" eb="4">
      <t>イリョウ</t>
    </rPh>
    <rPh sb="5" eb="7">
      <t>ガッサン</t>
    </rPh>
    <rPh sb="7" eb="9">
      <t>カイゴ</t>
    </rPh>
    <rPh sb="14" eb="15">
      <t>ヒ</t>
    </rPh>
    <phoneticPr fontId="4"/>
  </si>
  <si>
    <t>特定入所者
介護
サービス費</t>
    <rPh sb="0" eb="2">
      <t>トクテイ</t>
    </rPh>
    <rPh sb="2" eb="5">
      <t>ニュウショシャ</t>
    </rPh>
    <rPh sb="6" eb="8">
      <t>カイゴ</t>
    </rPh>
    <rPh sb="13" eb="14">
      <t>ヒ</t>
    </rPh>
    <phoneticPr fontId="4"/>
  </si>
  <si>
    <t>審査支払
手数料</t>
    <rPh sb="0" eb="2">
      <t>シンサ</t>
    </rPh>
    <rPh sb="2" eb="4">
      <t>シハライ</t>
    </rPh>
    <rPh sb="5" eb="8">
      <t>テスウリョウ</t>
    </rPh>
    <phoneticPr fontId="4"/>
  </si>
  <si>
    <t>介護老人
福祉施設</t>
    <rPh sb="0" eb="2">
      <t>カイゴ</t>
    </rPh>
    <rPh sb="2" eb="4">
      <t>ロウジン</t>
    </rPh>
    <rPh sb="5" eb="7">
      <t>フクシ</t>
    </rPh>
    <rPh sb="7" eb="9">
      <t>シセツ</t>
    </rPh>
    <phoneticPr fontId="4"/>
  </si>
  <si>
    <t>介護老人
保健施設</t>
    <rPh sb="0" eb="2">
      <t>カイゴ</t>
    </rPh>
    <rPh sb="2" eb="4">
      <t>ロウジン</t>
    </rPh>
    <rPh sb="5" eb="7">
      <t>ホケン</t>
    </rPh>
    <rPh sb="7" eb="9">
      <t>シセツ</t>
    </rPh>
    <phoneticPr fontId="4"/>
  </si>
  <si>
    <t>介護療養型
医療施設</t>
    <rPh sb="0" eb="2">
      <t>カイゴ</t>
    </rPh>
    <rPh sb="2" eb="5">
      <t>リョウヨウガタ</t>
    </rPh>
    <rPh sb="6" eb="8">
      <t>イリョウ</t>
    </rPh>
    <rPh sb="8" eb="10">
      <t>シセツ</t>
    </rPh>
    <phoneticPr fontId="4"/>
  </si>
  <si>
    <t>入　所　園　児　数</t>
    <rPh sb="0" eb="1">
      <t>ニュウ</t>
    </rPh>
    <rPh sb="2" eb="3">
      <t>ショ</t>
    </rPh>
    <rPh sb="4" eb="5">
      <t>エン</t>
    </rPh>
    <rPh sb="6" eb="7">
      <t>コ</t>
    </rPh>
    <rPh sb="8" eb="9">
      <t>スウ</t>
    </rPh>
    <phoneticPr fontId="4"/>
  </si>
  <si>
    <t>【私立】</t>
    <rPh sb="1" eb="3">
      <t>シリツ</t>
    </rPh>
    <phoneticPr fontId="4"/>
  </si>
  <si>
    <t>※ ３月から翌年２月を集計とした数値</t>
    <rPh sb="3" eb="4">
      <t>ガツ</t>
    </rPh>
    <rPh sb="6" eb="8">
      <t>ヨクネン</t>
    </rPh>
    <rPh sb="9" eb="10">
      <t>ガツ</t>
    </rPh>
    <rPh sb="11" eb="13">
      <t>シュウケイ</t>
    </rPh>
    <rPh sb="16" eb="18">
      <t>スウチ</t>
    </rPh>
    <phoneticPr fontId="4"/>
  </si>
  <si>
    <t>老人保健医療
費拠出金(1)</t>
    <rPh sb="0" eb="2">
      <t>ロウジン</t>
    </rPh>
    <rPh sb="2" eb="4">
      <t>ホケン</t>
    </rPh>
    <rPh sb="4" eb="6">
      <t>イリョウ</t>
    </rPh>
    <rPh sb="7" eb="8">
      <t>ヒ</t>
    </rPh>
    <rPh sb="8" eb="11">
      <t>キョシュツキン</t>
    </rPh>
    <phoneticPr fontId="4"/>
  </si>
  <si>
    <t>注１）老人保健医療費拠出金は平成２９年度に支払いが終了しました。</t>
    <rPh sb="0" eb="1">
      <t>チュウ</t>
    </rPh>
    <rPh sb="3" eb="5">
      <t>ロウジン</t>
    </rPh>
    <rPh sb="5" eb="7">
      <t>ホケン</t>
    </rPh>
    <rPh sb="7" eb="10">
      <t>イリョウヒ</t>
    </rPh>
    <rPh sb="10" eb="13">
      <t>キョシュツキン</t>
    </rPh>
    <rPh sb="14" eb="16">
      <t>ヘイセイ</t>
    </rPh>
    <rPh sb="18" eb="20">
      <t>ネンド</t>
    </rPh>
    <rPh sb="21" eb="23">
      <t>シハラ</t>
    </rPh>
    <rPh sb="25" eb="27">
      <t>シュウリョウ</t>
    </rPh>
    <phoneticPr fontId="4"/>
  </si>
  <si>
    <t>※ 法定報告数値</t>
    <rPh sb="2" eb="4">
      <t>ホウテイ</t>
    </rPh>
    <rPh sb="4" eb="6">
      <t>ホウコク</t>
    </rPh>
    <rPh sb="6" eb="8">
      <t>スウチ</t>
    </rPh>
    <phoneticPr fontId="4"/>
  </si>
  <si>
    <t>被保険者数
(1)</t>
    <phoneticPr fontId="4"/>
  </si>
  <si>
    <t>注１）被保険者数は、３月３１日現在、愛知県後期高齢者医療広域連合の数値</t>
    <rPh sb="0" eb="1">
      <t>チュウ</t>
    </rPh>
    <rPh sb="3" eb="7">
      <t>ヒホケンシャ</t>
    </rPh>
    <phoneticPr fontId="4"/>
  </si>
  <si>
    <t>各年度末時点</t>
    <rPh sb="0" eb="6">
      <t>カクネンドマツジテン</t>
    </rPh>
    <phoneticPr fontId="4"/>
  </si>
  <si>
    <t>被保護者(1)</t>
    <phoneticPr fontId="4"/>
  </si>
  <si>
    <t>注１）被保護者数は年度末の数値です。</t>
    <rPh sb="0" eb="1">
      <t>チュウ</t>
    </rPh>
    <rPh sb="3" eb="4">
      <t>ヒ</t>
    </rPh>
    <rPh sb="4" eb="7">
      <t>ホゴシャ</t>
    </rPh>
    <rPh sb="7" eb="8">
      <t>スウ</t>
    </rPh>
    <rPh sb="9" eb="12">
      <t>ネンドマツ</t>
    </rPh>
    <rPh sb="13" eb="15">
      <t>スウチ</t>
    </rPh>
    <phoneticPr fontId="4"/>
  </si>
  <si>
    <t>資料：介護高齢課、東三河広域連合</t>
    <rPh sb="9" eb="16">
      <t>ヒガシミカワコウイキレンゴウ</t>
    </rPh>
    <phoneticPr fontId="4"/>
  </si>
  <si>
    <t>資料：介護高齢課、東三河広域連合</t>
    <phoneticPr fontId="4"/>
  </si>
  <si>
    <t>※ 介護医療院は平成３０年４月に創設され、介護療養型医療施設は令和６年３月までに廃止予定です。</t>
    <rPh sb="2" eb="4">
      <t>カイゴ</t>
    </rPh>
    <rPh sb="4" eb="6">
      <t>イリョウ</t>
    </rPh>
    <rPh sb="6" eb="7">
      <t>イン</t>
    </rPh>
    <rPh sb="8" eb="10">
      <t>ヘイセイ</t>
    </rPh>
    <rPh sb="12" eb="13">
      <t>ネン</t>
    </rPh>
    <rPh sb="14" eb="15">
      <t>ガツ</t>
    </rPh>
    <rPh sb="16" eb="18">
      <t>ソウセツ</t>
    </rPh>
    <rPh sb="21" eb="23">
      <t>カイゴ</t>
    </rPh>
    <rPh sb="23" eb="26">
      <t>リョウヨウガタ</t>
    </rPh>
    <rPh sb="26" eb="28">
      <t>イリョウ</t>
    </rPh>
    <rPh sb="28" eb="30">
      <t>シセツ</t>
    </rPh>
    <rPh sb="31" eb="33">
      <t>レイワ</t>
    </rPh>
    <rPh sb="34" eb="35">
      <t>ネン</t>
    </rPh>
    <rPh sb="36" eb="37">
      <t>ガツ</t>
    </rPh>
    <rPh sb="40" eb="42">
      <t>ハイシ</t>
    </rPh>
    <rPh sb="42" eb="44">
      <t>ヨテイ</t>
    </rPh>
    <phoneticPr fontId="4"/>
  </si>
  <si>
    <t>※ 平成３０年４月に東三河８市町村の介護保険者を東三河広域連合に統合しました。</t>
    <rPh sb="2" eb="4">
      <t>ヘイセイ</t>
    </rPh>
    <rPh sb="6" eb="7">
      <t>ネン</t>
    </rPh>
    <rPh sb="8" eb="9">
      <t>ガツ</t>
    </rPh>
    <rPh sb="10" eb="11">
      <t>ヒガシ</t>
    </rPh>
    <rPh sb="11" eb="13">
      <t>ミカワ</t>
    </rPh>
    <rPh sb="14" eb="17">
      <t>シチョウソン</t>
    </rPh>
    <rPh sb="18" eb="20">
      <t>カイゴ</t>
    </rPh>
    <rPh sb="20" eb="22">
      <t>ホケン</t>
    </rPh>
    <rPh sb="22" eb="23">
      <t>シャ</t>
    </rPh>
    <rPh sb="24" eb="25">
      <t>ヒガシ</t>
    </rPh>
    <rPh sb="25" eb="27">
      <t>ミカワ</t>
    </rPh>
    <rPh sb="27" eb="29">
      <t>コウイキ</t>
    </rPh>
    <rPh sb="29" eb="31">
      <t>レンゴウ</t>
    </rPh>
    <rPh sb="32" eb="34">
      <t>トウゴウ</t>
    </rPh>
    <phoneticPr fontId="4"/>
  </si>
  <si>
    <t>※ 平成３０年度以降の各数値は東三河広域連合のうち豊川市相当分になります。</t>
    <rPh sb="2" eb="4">
      <t>ヘイセイ</t>
    </rPh>
    <rPh sb="6" eb="8">
      <t>ネンド</t>
    </rPh>
    <rPh sb="8" eb="10">
      <t>イコウ</t>
    </rPh>
    <rPh sb="11" eb="12">
      <t>カク</t>
    </rPh>
    <rPh sb="12" eb="14">
      <t>スウチ</t>
    </rPh>
    <phoneticPr fontId="4"/>
  </si>
  <si>
    <t>※ 第１号被保険者のいる世帯数は、平成３０年度より東三河広域連合で管轄し、市町村別の人数を把握しておりません。</t>
    <rPh sb="2" eb="3">
      <t>ダイ</t>
    </rPh>
    <rPh sb="4" eb="5">
      <t>ゴウ</t>
    </rPh>
    <rPh sb="5" eb="9">
      <t>ヒホケンシャ</t>
    </rPh>
    <rPh sb="12" eb="15">
      <t>セタイスウ</t>
    </rPh>
    <rPh sb="17" eb="19">
      <t>ヘイセイ</t>
    </rPh>
    <rPh sb="21" eb="23">
      <t>ネンド</t>
    </rPh>
    <rPh sb="33" eb="35">
      <t>カンカツ</t>
    </rPh>
    <rPh sb="37" eb="40">
      <t>シチョウソン</t>
    </rPh>
    <phoneticPr fontId="4"/>
  </si>
  <si>
    <r>
      <t>大木(</t>
    </r>
    <r>
      <rPr>
        <sz val="11"/>
        <rFont val="ＭＳ Ｐゴシック"/>
        <family val="3"/>
        <charset val="128"/>
      </rPr>
      <t>1)</t>
    </r>
    <rPh sb="0" eb="2">
      <t>オオギ</t>
    </rPh>
    <phoneticPr fontId="4"/>
  </si>
  <si>
    <r>
      <t>美園(</t>
    </r>
    <r>
      <rPr>
        <sz val="11"/>
        <rFont val="ＭＳ Ｐゴシック"/>
        <family val="3"/>
        <charset val="128"/>
      </rPr>
      <t>2)</t>
    </r>
    <rPh sb="0" eb="2">
      <t>ミソノ</t>
    </rPh>
    <phoneticPr fontId="4"/>
  </si>
  <si>
    <t>注１）令和2年より、大木保育園と一宮西部保育園を統廃合し、大木保育園となりました。</t>
    <rPh sb="0" eb="1">
      <t>チュウ</t>
    </rPh>
    <rPh sb="3" eb="5">
      <t>レイワ</t>
    </rPh>
    <rPh sb="6" eb="7">
      <t>ネン</t>
    </rPh>
    <rPh sb="10" eb="12">
      <t>オオギ</t>
    </rPh>
    <rPh sb="12" eb="15">
      <t>ホイクエン</t>
    </rPh>
    <rPh sb="16" eb="18">
      <t>イチノミヤ</t>
    </rPh>
    <rPh sb="18" eb="20">
      <t>セイブ</t>
    </rPh>
    <rPh sb="20" eb="23">
      <t>ホイクエン</t>
    </rPh>
    <rPh sb="24" eb="27">
      <t>トウハイゴウ</t>
    </rPh>
    <rPh sb="29" eb="31">
      <t>オオギ</t>
    </rPh>
    <rPh sb="31" eb="34">
      <t>ホイクエン</t>
    </rPh>
    <phoneticPr fontId="4"/>
  </si>
  <si>
    <t>注２）令和元年より、美園保育園は、幼保連携型認定こども園になりました。認定こども園の園児数は６７ページに記載されています。</t>
    <rPh sb="0" eb="1">
      <t>チュウ</t>
    </rPh>
    <rPh sb="3" eb="5">
      <t>レイワ</t>
    </rPh>
    <rPh sb="5" eb="7">
      <t>ガンネン</t>
    </rPh>
    <rPh sb="10" eb="12">
      <t>ミソノ</t>
    </rPh>
    <rPh sb="12" eb="15">
      <t>ホイクエン</t>
    </rPh>
    <rPh sb="17" eb="19">
      <t>ヨウホ</t>
    </rPh>
    <rPh sb="19" eb="22">
      <t>レンケイガタ</t>
    </rPh>
    <rPh sb="22" eb="24">
      <t>ニンテイ</t>
    </rPh>
    <rPh sb="27" eb="28">
      <t>エン</t>
    </rPh>
    <rPh sb="35" eb="37">
      <t>ニンテイ</t>
    </rPh>
    <rPh sb="40" eb="41">
      <t>エン</t>
    </rPh>
    <rPh sb="42" eb="44">
      <t>エンジ</t>
    </rPh>
    <rPh sb="44" eb="45">
      <t>スウ</t>
    </rPh>
    <rPh sb="52" eb="54">
      <t>キサイ</t>
    </rPh>
    <phoneticPr fontId="4"/>
  </si>
  <si>
    <t>※ 職員数には、臨時職員（要保育士資格）を含みます。</t>
    <phoneticPr fontId="4"/>
  </si>
  <si>
    <t>年　　度</t>
    <rPh sb="3" eb="4">
      <t>ド</t>
    </rPh>
    <phoneticPr fontId="4"/>
  </si>
  <si>
    <t>（単位：人、％）</t>
    <rPh sb="1" eb="3">
      <t>タンイ</t>
    </rPh>
    <rPh sb="4" eb="5">
      <t>ニン</t>
    </rPh>
    <phoneticPr fontId="4"/>
  </si>
  <si>
    <t>-</t>
    <phoneticPr fontId="4"/>
  </si>
  <si>
    <t>住民基本台帳及び
外国人住民登録人口</t>
    <rPh sb="12" eb="14">
      <t>ジュウミン</t>
    </rPh>
    <rPh sb="14" eb="16">
      <t>トウロク</t>
    </rPh>
    <phoneticPr fontId="4"/>
  </si>
  <si>
    <t xml:space="preserve">- </t>
  </si>
  <si>
    <t xml:space="preserve">-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</si>
</sst>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_ "/>
    <numFmt numFmtId="177" formatCode="#,##0_);[Red]\(#,##0\)"/>
    <numFmt numFmtId="178" formatCode="#,##0.0;[Red]\-#,##0.0"/>
    <numFmt numFmtId="179" formatCode="#,##0_ ;[Red]\-#,##0\ "/>
    <numFmt numFmtId="180" formatCode="#,##0.0_ ;[Red]\-#,##0.0\ "/>
    <numFmt numFmtId="181" formatCode="#,##0_ "/>
    <numFmt numFmtId="182" formatCode="#,##0.0_ "/>
  </numFmts>
  <fonts count="33" x14ac:knownFonts="1">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6"/>
      <name val="ＭＳ Ｐゴシック"/>
      <family val="3"/>
      <charset val="128"/>
    </font>
    <font>
      <sz val="11"/>
      <name val="ＭＳ Ｐゴシック"/>
      <family val="3"/>
      <charset val="128"/>
    </font>
    <font>
      <b/>
      <sz val="11"/>
      <name val="ＭＳ Ｐ明朝"/>
      <family val="1"/>
      <charset val="128"/>
    </font>
    <font>
      <sz val="11"/>
      <color indexed="8"/>
      <name val="ＭＳ Ｐゴシック"/>
      <family val="3"/>
      <charset val="128"/>
    </font>
    <font>
      <b/>
      <sz val="11"/>
      <color indexed="8"/>
      <name val="ＭＳ Ｐゴシック"/>
      <family val="3"/>
      <charset val="128"/>
    </font>
    <font>
      <sz val="12"/>
      <color indexed="8"/>
      <name val="ＭＳ Ｐゴシック"/>
      <family val="3"/>
      <charset val="128"/>
    </font>
    <font>
      <b/>
      <sz val="12"/>
      <color indexed="8"/>
      <name val="ＭＳ Ｐゴシック"/>
      <family val="3"/>
      <charset val="128"/>
    </font>
    <font>
      <sz val="12"/>
      <name val="ＭＳ Ｐゴシック"/>
      <family val="3"/>
      <charset val="128"/>
    </font>
    <font>
      <sz val="10"/>
      <name val="ＭＳ Ｐゴシック"/>
      <family val="3"/>
      <charset val="128"/>
    </font>
    <font>
      <b/>
      <sz val="11"/>
      <name val="ＭＳ Ｐゴシック"/>
      <family val="3"/>
      <charset val="128"/>
    </font>
    <font>
      <b/>
      <sz val="12"/>
      <name val="ＭＳ Ｐゴシック"/>
      <family val="3"/>
      <charset val="128"/>
    </font>
    <font>
      <b/>
      <sz val="14"/>
      <color indexed="8"/>
      <name val="ＭＳ Ｐ明朝"/>
      <family val="1"/>
      <charset val="128"/>
    </font>
    <font>
      <sz val="14"/>
      <color indexed="8"/>
      <name val="ＭＳ Ｐ明朝"/>
      <family val="1"/>
      <charset val="128"/>
    </font>
    <font>
      <sz val="11"/>
      <color indexed="8"/>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明朝"/>
      <family val="1"/>
      <charset val="128"/>
    </font>
    <font>
      <sz val="10"/>
      <color theme="1"/>
      <name val="ＭＳ Ｐ明朝"/>
      <family val="1"/>
      <charset val="128"/>
    </font>
    <font>
      <sz val="11"/>
      <color theme="1"/>
      <name val="ＭＳ Ｐ明朝"/>
      <family val="1"/>
      <charset val="128"/>
    </font>
    <font>
      <sz val="14"/>
      <name val="ＭＳ Ｐゴシック"/>
      <family val="3"/>
      <charset val="128"/>
    </font>
    <font>
      <sz val="16"/>
      <name val="ＭＳ Ｐゴシック"/>
      <family val="3"/>
      <charset val="128"/>
    </font>
    <font>
      <sz val="11"/>
      <name val="ＭＳ 明朝"/>
      <family val="1"/>
      <charset val="128"/>
    </font>
    <font>
      <sz val="6"/>
      <name val="ＭＳ Ｐゴシック"/>
      <family val="2"/>
      <charset val="128"/>
      <scheme val="minor"/>
    </font>
    <font>
      <b/>
      <sz val="9"/>
      <name val="ＭＳ Ｐゴシック"/>
      <family val="3"/>
      <charset val="128"/>
    </font>
    <font>
      <sz val="9"/>
      <name val="ＭＳ Ｐゴシック"/>
      <family val="3"/>
      <charset val="128"/>
    </font>
    <font>
      <sz val="14"/>
      <color theme="1"/>
      <name val="ＭＳ Ｐゴシック"/>
      <family val="3"/>
      <charset val="128"/>
    </font>
    <font>
      <sz val="10"/>
      <color theme="1"/>
      <name val="ＭＳ Ｐゴシック"/>
      <family val="3"/>
      <charset val="128"/>
    </font>
    <font>
      <b/>
      <sz val="12"/>
      <color indexed="8"/>
      <name val="ＭＳ Ｐ明朝"/>
      <family val="1"/>
      <charset val="128"/>
    </font>
    <font>
      <sz val="12"/>
      <color indexed="8"/>
      <name val="ＭＳ Ｐ明朝"/>
      <family val="1"/>
      <charset val="128"/>
    </font>
  </fonts>
  <fills count="2">
    <fill>
      <patternFill patternType="none"/>
    </fill>
    <fill>
      <patternFill patternType="gray125"/>
    </fill>
  </fills>
  <borders count="14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double">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diagonal/>
    </border>
    <border>
      <left/>
      <right/>
      <top/>
      <bottom style="thin">
        <color indexed="64"/>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medium">
        <color indexed="64"/>
      </top>
      <bottom/>
      <diagonal/>
    </border>
    <border>
      <left style="dotted">
        <color indexed="64"/>
      </left>
      <right style="thin">
        <color indexed="64"/>
      </right>
      <top/>
      <bottom/>
      <diagonal/>
    </border>
    <border>
      <left style="thin">
        <color indexed="64"/>
      </left>
      <right style="dotted">
        <color indexed="64"/>
      </right>
      <top/>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medium">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medium">
        <color indexed="64"/>
      </bottom>
      <diagonal/>
    </border>
    <border>
      <left style="dotted">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tted">
        <color indexed="64"/>
      </left>
      <right style="thin">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medium">
        <color indexed="64"/>
      </right>
      <top style="thin">
        <color indexed="8"/>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8"/>
      </top>
      <bottom style="thin">
        <color indexed="64"/>
      </bottom>
      <diagonal/>
    </border>
    <border>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right style="double">
        <color indexed="64"/>
      </right>
      <top style="medium">
        <color indexed="64"/>
      </top>
      <bottom/>
      <diagonal/>
    </border>
    <border>
      <left/>
      <right style="double">
        <color indexed="64"/>
      </right>
      <top/>
      <bottom style="thin">
        <color indexed="64"/>
      </bottom>
      <diagonal/>
    </border>
    <border>
      <left style="double">
        <color indexed="64"/>
      </left>
      <right style="thin">
        <color indexed="64"/>
      </right>
      <top style="medium">
        <color indexed="64"/>
      </top>
      <bottom/>
      <diagonal/>
    </border>
    <border>
      <left style="double">
        <color indexed="64"/>
      </left>
      <right/>
      <top/>
      <bottom style="thin">
        <color indexed="64"/>
      </bottom>
      <diagonal/>
    </border>
    <border>
      <left style="dotted">
        <color indexed="64"/>
      </left>
      <right/>
      <top style="medium">
        <color indexed="64"/>
      </top>
      <bottom/>
      <diagonal/>
    </border>
    <border>
      <left style="dotted">
        <color indexed="64"/>
      </left>
      <right/>
      <top/>
      <bottom style="thin">
        <color indexed="64"/>
      </bottom>
      <diagonal/>
    </border>
    <border>
      <left/>
      <right style="dotted">
        <color indexed="64"/>
      </right>
      <top style="medium">
        <color indexed="64"/>
      </top>
      <bottom/>
      <diagonal/>
    </border>
    <border>
      <left/>
      <right style="dotted">
        <color indexed="64"/>
      </right>
      <top/>
      <bottom style="thin">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auto="1"/>
      </left>
      <right/>
      <top style="medium">
        <color auto="1"/>
      </top>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bottom style="dotted">
        <color indexed="64"/>
      </bottom>
      <diagonal/>
    </border>
    <border>
      <left style="medium">
        <color indexed="64"/>
      </left>
      <right style="medium">
        <color indexed="64"/>
      </right>
      <top/>
      <bottom/>
      <diagonal/>
    </border>
    <border>
      <left style="thin">
        <color indexed="64"/>
      </left>
      <right/>
      <top style="thin">
        <color indexed="64"/>
      </top>
      <bottom/>
      <diagonal/>
    </border>
    <border>
      <left style="medium">
        <color indexed="64"/>
      </left>
      <right style="thin">
        <color indexed="64"/>
      </right>
      <top style="dotted">
        <color indexed="64"/>
      </top>
      <bottom style="dotted">
        <color indexed="64"/>
      </bottom>
      <diagonal/>
    </border>
    <border>
      <left/>
      <right style="medium">
        <color indexed="64"/>
      </right>
      <top style="medium">
        <color indexed="64"/>
      </top>
      <bottom/>
      <diagonal/>
    </border>
    <border>
      <left style="medium">
        <color indexed="64"/>
      </left>
      <right style="thin">
        <color indexed="64"/>
      </right>
      <top style="dotted">
        <color indexed="64"/>
      </top>
      <bottom style="thin">
        <color indexed="64"/>
      </bottom>
      <diagonal/>
    </border>
    <border>
      <left style="thin">
        <color indexed="8"/>
      </left>
      <right style="medium">
        <color indexed="64"/>
      </right>
      <top style="medium">
        <color indexed="64"/>
      </top>
      <bottom style="thin">
        <color indexed="8"/>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indexed="64"/>
      </right>
      <top style="medium">
        <color auto="1"/>
      </top>
      <bottom/>
      <diagonal/>
    </border>
    <border>
      <left style="thin">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thin">
        <color indexed="64"/>
      </right>
      <top style="medium">
        <color auto="1"/>
      </top>
      <bottom style="thin">
        <color auto="1"/>
      </bottom>
      <diagonal/>
    </border>
    <border>
      <left style="dotted">
        <color auto="1"/>
      </left>
      <right style="dotted">
        <color auto="1"/>
      </right>
      <top style="thin">
        <color auto="1"/>
      </top>
      <bottom style="thin">
        <color auto="1"/>
      </bottom>
      <diagonal/>
    </border>
    <border>
      <left style="thin">
        <color auto="1"/>
      </left>
      <right style="dotted">
        <color auto="1"/>
      </right>
      <top style="thin">
        <color auto="1"/>
      </top>
      <bottom style="medium">
        <color indexed="64"/>
      </bottom>
      <diagonal/>
    </border>
    <border>
      <left style="dotted">
        <color auto="1"/>
      </left>
      <right style="dotted">
        <color auto="1"/>
      </right>
      <top style="thin">
        <color auto="1"/>
      </top>
      <bottom style="medium">
        <color indexed="64"/>
      </bottom>
      <diagonal/>
    </border>
    <border>
      <left style="dotted">
        <color auto="1"/>
      </left>
      <right style="thin">
        <color indexed="64"/>
      </right>
      <top style="thin">
        <color auto="1"/>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s>
  <cellStyleXfs count="7">
    <xf numFmtId="0" fontId="0" fillId="0" borderId="0">
      <alignment vertical="center"/>
    </xf>
    <xf numFmtId="9" fontId="5" fillId="0" borderId="0" applyFill="0" applyBorder="0" applyProtection="0">
      <alignment vertical="center"/>
    </xf>
    <xf numFmtId="38" fontId="5" fillId="0" borderId="0" applyFill="0" applyBorder="0" applyProtection="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7" fillId="0" borderId="0">
      <alignment vertical="center"/>
    </xf>
  </cellStyleXfs>
  <cellXfs count="546">
    <xf numFmtId="0" fontId="0" fillId="0" borderId="0" xfId="0">
      <alignment vertical="center"/>
    </xf>
    <xf numFmtId="176" fontId="1" fillId="0" borderId="1" xfId="1" applyNumberFormat="1" applyFont="1" applyFill="1" applyBorder="1" applyAlignment="1" applyProtection="1">
      <alignment horizontal="right" vertical="center"/>
    </xf>
    <xf numFmtId="176" fontId="1" fillId="0" borderId="2" xfId="1" applyNumberFormat="1" applyFont="1" applyFill="1" applyBorder="1" applyAlignment="1" applyProtection="1">
      <alignment horizontal="right" vertical="center"/>
    </xf>
    <xf numFmtId="176" fontId="1" fillId="0" borderId="3" xfId="1" applyNumberFormat="1" applyFont="1" applyFill="1" applyBorder="1" applyAlignment="1" applyProtection="1">
      <alignment horizontal="right" vertical="center"/>
    </xf>
    <xf numFmtId="176" fontId="1" fillId="0" borderId="4" xfId="1" applyNumberFormat="1" applyFont="1" applyFill="1" applyBorder="1" applyAlignment="1" applyProtection="1">
      <alignment horizontal="right" vertical="center"/>
    </xf>
    <xf numFmtId="176" fontId="1" fillId="0" borderId="5" xfId="1" applyNumberFormat="1" applyFont="1" applyFill="1" applyBorder="1" applyAlignment="1" applyProtection="1">
      <alignment horizontal="right" vertical="center"/>
    </xf>
    <xf numFmtId="176" fontId="1" fillId="0" borderId="6" xfId="1" applyNumberFormat="1" applyFont="1" applyFill="1" applyBorder="1" applyAlignment="1" applyProtection="1">
      <alignment horizontal="right" vertical="center"/>
    </xf>
    <xf numFmtId="177" fontId="1" fillId="0" borderId="1" xfId="0" applyNumberFormat="1" applyFont="1" applyFill="1" applyBorder="1" applyAlignment="1">
      <alignment horizontal="right" vertical="center"/>
    </xf>
    <xf numFmtId="177" fontId="1" fillId="0" borderId="1" xfId="0" applyNumberFormat="1" applyFont="1" applyFill="1" applyBorder="1" applyAlignment="1">
      <alignment horizontal="right" vertical="center" wrapText="1"/>
    </xf>
    <xf numFmtId="177" fontId="1" fillId="0" borderId="2" xfId="0" applyNumberFormat="1" applyFont="1" applyFill="1" applyBorder="1" applyAlignment="1">
      <alignment horizontal="right" vertical="center" wrapText="1"/>
    </xf>
    <xf numFmtId="177" fontId="1" fillId="0" borderId="7" xfId="0" applyNumberFormat="1" applyFont="1" applyFill="1" applyBorder="1" applyAlignment="1">
      <alignment horizontal="right" vertical="center"/>
    </xf>
    <xf numFmtId="177" fontId="1" fillId="0" borderId="3" xfId="0" applyNumberFormat="1" applyFont="1" applyFill="1" applyBorder="1" applyAlignment="1">
      <alignment horizontal="right" vertical="center"/>
    </xf>
    <xf numFmtId="177" fontId="1" fillId="0" borderId="3" xfId="0" applyNumberFormat="1" applyFont="1" applyFill="1" applyBorder="1" applyAlignment="1">
      <alignment horizontal="right" vertical="center" wrapText="1"/>
    </xf>
    <xf numFmtId="0" fontId="1" fillId="0" borderId="0" xfId="0" applyFont="1" applyFill="1" applyBorder="1">
      <alignment vertical="center"/>
    </xf>
    <xf numFmtId="177" fontId="1" fillId="0" borderId="8" xfId="0" applyNumberFormat="1" applyFont="1" applyFill="1" applyBorder="1" applyAlignment="1">
      <alignment horizontal="right" vertical="center"/>
    </xf>
    <xf numFmtId="177" fontId="1" fillId="0" borderId="5" xfId="0" applyNumberFormat="1" applyFont="1" applyFill="1" applyBorder="1" applyAlignment="1">
      <alignment horizontal="right" vertical="center"/>
    </xf>
    <xf numFmtId="177" fontId="1" fillId="0" borderId="5" xfId="0" applyNumberFormat="1" applyFont="1" applyFill="1" applyBorder="1" applyAlignment="1">
      <alignment horizontal="right" vertical="center" wrapText="1"/>
    </xf>
    <xf numFmtId="177" fontId="1" fillId="0" borderId="6" xfId="0" applyNumberFormat="1" applyFont="1" applyFill="1" applyBorder="1" applyAlignment="1">
      <alignment horizontal="right" vertical="center" wrapText="1"/>
    </xf>
    <xf numFmtId="38" fontId="9" fillId="0" borderId="0" xfId="3" applyFont="1" applyFill="1" applyBorder="1" applyAlignment="1">
      <alignment vertical="center" shrinkToFit="1"/>
    </xf>
    <xf numFmtId="38" fontId="10" fillId="0" borderId="0" xfId="3" applyFont="1" applyFill="1" applyBorder="1" applyAlignment="1">
      <alignment vertical="center" shrinkToFit="1"/>
    </xf>
    <xf numFmtId="38" fontId="9" fillId="0" borderId="0" xfId="3" applyFont="1" applyBorder="1" applyAlignment="1">
      <alignment horizontal="center" vertical="center" shrinkToFit="1"/>
    </xf>
    <xf numFmtId="38" fontId="9" fillId="0" borderId="0" xfId="3" applyFont="1" applyBorder="1" applyAlignment="1">
      <alignment vertical="center" shrinkToFit="1"/>
    </xf>
    <xf numFmtId="0" fontId="7" fillId="0" borderId="9" xfId="6" applyFont="1" applyFill="1" applyBorder="1" applyAlignment="1">
      <alignment horizontal="right" vertical="center" shrinkToFit="1"/>
    </xf>
    <xf numFmtId="0" fontId="7" fillId="0" borderId="10" xfId="6" applyFont="1" applyFill="1" applyBorder="1" applyAlignment="1">
      <alignment horizontal="right" vertical="center" shrinkToFit="1"/>
    </xf>
    <xf numFmtId="0" fontId="7" fillId="0" borderId="11" xfId="6" applyFont="1" applyBorder="1" applyAlignment="1">
      <alignment horizontal="right" vertical="center" shrinkToFit="1"/>
    </xf>
    <xf numFmtId="0" fontId="7" fillId="0" borderId="0" xfId="6" applyFont="1" applyBorder="1" applyAlignment="1">
      <alignment horizontal="right" vertical="center" shrinkToFit="1"/>
    </xf>
    <xf numFmtId="0" fontId="8" fillId="0" borderId="0" xfId="6" applyFont="1" applyBorder="1" applyAlignment="1">
      <alignment horizontal="right" vertical="center" shrinkToFit="1"/>
    </xf>
    <xf numFmtId="0" fontId="7" fillId="0" borderId="0" xfId="6" applyFont="1" applyBorder="1" applyAlignment="1">
      <alignment horizontal="center" vertical="center" shrinkToFit="1"/>
    </xf>
    <xf numFmtId="0" fontId="10" fillId="0" borderId="0" xfId="6" applyFont="1" applyFill="1" applyBorder="1" applyAlignment="1">
      <alignment horizontal="center" vertical="center" wrapText="1" shrinkToFit="1"/>
    </xf>
    <xf numFmtId="0" fontId="9" fillId="0" borderId="0" xfId="6" applyFont="1" applyFill="1" applyBorder="1" applyAlignment="1">
      <alignment vertical="center" shrinkToFit="1"/>
    </xf>
    <xf numFmtId="38" fontId="9" fillId="0" borderId="12" xfId="3" applyFont="1" applyBorder="1" applyAlignment="1">
      <alignment horizontal="center" vertical="center" shrinkToFit="1"/>
    </xf>
    <xf numFmtId="38" fontId="9" fillId="0" borderId="13" xfId="3" applyFont="1" applyBorder="1" applyAlignment="1">
      <alignment horizontal="center" vertical="center" shrinkToFit="1"/>
    </xf>
    <xf numFmtId="38" fontId="9" fillId="0" borderId="14" xfId="3" applyFont="1" applyBorder="1" applyAlignment="1">
      <alignment horizontal="center" vertical="center" shrinkToFit="1"/>
    </xf>
    <xf numFmtId="0" fontId="7" fillId="0" borderId="0" xfId="6" applyFont="1" applyFill="1" applyBorder="1" applyAlignment="1">
      <alignment horizontal="right" vertical="center" shrinkToFit="1"/>
    </xf>
    <xf numFmtId="0" fontId="8" fillId="0" borderId="11" xfId="6" applyFont="1" applyBorder="1" applyAlignment="1">
      <alignment horizontal="right" vertical="center" shrinkToFit="1"/>
    </xf>
    <xf numFmtId="0" fontId="7" fillId="0" borderId="14" xfId="6" applyFont="1" applyBorder="1" applyAlignment="1">
      <alignment horizontal="center" vertical="center" shrinkToFit="1"/>
    </xf>
    <xf numFmtId="0" fontId="9" fillId="0" borderId="0" xfId="6" applyFont="1" applyFill="1" applyBorder="1" applyAlignment="1">
      <alignment horizontal="center" vertical="center" wrapText="1" shrinkToFit="1"/>
    </xf>
    <xf numFmtId="0" fontId="10" fillId="0" borderId="1" xfId="6" applyFont="1" applyFill="1" applyBorder="1" applyAlignment="1">
      <alignment horizontal="center" vertical="center" shrinkToFit="1"/>
    </xf>
    <xf numFmtId="0" fontId="10" fillId="0" borderId="1" xfId="6" applyFont="1" applyFill="1" applyBorder="1" applyAlignment="1">
      <alignment horizontal="center" vertical="center" wrapText="1" shrinkToFit="1"/>
    </xf>
    <xf numFmtId="0" fontId="9" fillId="0" borderId="0" xfId="6" applyFont="1" applyFill="1" applyBorder="1" applyAlignment="1">
      <alignment vertical="center" wrapText="1" shrinkToFit="1"/>
    </xf>
    <xf numFmtId="0" fontId="11" fillId="0" borderId="0" xfId="5" applyFont="1">
      <alignment vertical="center"/>
    </xf>
    <xf numFmtId="0" fontId="18" fillId="0" borderId="0" xfId="0" applyFont="1" applyFill="1">
      <alignment vertical="center"/>
    </xf>
    <xf numFmtId="0" fontId="19" fillId="0" borderId="0" xfId="0" applyFont="1" applyFill="1">
      <alignment vertical="center"/>
    </xf>
    <xf numFmtId="38" fontId="11" fillId="0" borderId="0" xfId="5" applyNumberFormat="1" applyFont="1">
      <alignment vertical="center"/>
    </xf>
    <xf numFmtId="0" fontId="0" fillId="0" borderId="0" xfId="0" applyFont="1">
      <alignment vertical="center"/>
    </xf>
    <xf numFmtId="38" fontId="0" fillId="0" borderId="0" xfId="3" applyFont="1">
      <alignment vertical="center"/>
    </xf>
    <xf numFmtId="0" fontId="0" fillId="0" borderId="0" xfId="0" applyFont="1" applyFill="1">
      <alignment vertical="center"/>
    </xf>
    <xf numFmtId="0" fontId="11" fillId="0" borderId="0" xfId="0" applyFont="1" applyFill="1" applyAlignment="1">
      <alignment horizontal="left" vertical="center"/>
    </xf>
    <xf numFmtId="0" fontId="0" fillId="0" borderId="16" xfId="0" applyFont="1" applyFill="1" applyBorder="1">
      <alignment vertical="center"/>
    </xf>
    <xf numFmtId="0" fontId="0" fillId="0" borderId="0" xfId="0" applyFont="1" applyFill="1" applyBorder="1">
      <alignment vertical="center"/>
    </xf>
    <xf numFmtId="0" fontId="0" fillId="0" borderId="17" xfId="0" applyFont="1" applyFill="1" applyBorder="1">
      <alignment vertical="center"/>
    </xf>
    <xf numFmtId="0" fontId="0" fillId="0" borderId="0" xfId="0" applyFont="1" applyAlignment="1">
      <alignment horizontal="center" vertical="center"/>
    </xf>
    <xf numFmtId="0" fontId="11" fillId="0" borderId="0" xfId="0" applyFont="1">
      <alignment vertical="center"/>
    </xf>
    <xf numFmtId="0" fontId="12" fillId="0" borderId="0" xfId="0" applyFont="1" applyFill="1">
      <alignment vertical="center"/>
    </xf>
    <xf numFmtId="38" fontId="0" fillId="0" borderId="0" xfId="3" applyFont="1" applyFill="1" applyBorder="1">
      <alignment vertical="center"/>
    </xf>
    <xf numFmtId="0" fontId="12" fillId="0" borderId="0" xfId="0" applyFont="1" applyFill="1" applyAlignment="1">
      <alignment horizontal="right" vertical="center"/>
    </xf>
    <xf numFmtId="0" fontId="0" fillId="0" borderId="0" xfId="0" applyFont="1" applyFill="1" applyBorder="1" applyAlignment="1">
      <alignment vertical="center"/>
    </xf>
    <xf numFmtId="38" fontId="5" fillId="0" borderId="0" xfId="3" applyFont="1" applyFill="1">
      <alignment vertical="center"/>
    </xf>
    <xf numFmtId="38" fontId="5" fillId="0" borderId="0" xfId="3" applyFont="1" applyFill="1" applyAlignment="1">
      <alignment horizontal="justify" vertical="center"/>
    </xf>
    <xf numFmtId="38" fontId="11" fillId="0" borderId="0" xfId="3" applyFont="1" applyFill="1" applyBorder="1" applyAlignment="1">
      <alignment horizontal="right" vertical="center"/>
    </xf>
    <xf numFmtId="38" fontId="11" fillId="0" borderId="0" xfId="3" applyFont="1" applyFill="1" applyBorder="1" applyAlignment="1">
      <alignment horizontal="center" vertical="center"/>
    </xf>
    <xf numFmtId="38" fontId="12" fillId="0" borderId="0" xfId="3" applyFont="1" applyFill="1" applyAlignment="1">
      <alignment horizontal="right" vertical="center"/>
    </xf>
    <xf numFmtId="38" fontId="12" fillId="0" borderId="0" xfId="3" applyFont="1" applyFill="1" applyAlignment="1">
      <alignment horizontal="left" vertical="center"/>
    </xf>
    <xf numFmtId="38" fontId="5" fillId="0" borderId="0" xfId="3" applyFont="1" applyFill="1" applyAlignment="1">
      <alignment vertical="center"/>
    </xf>
    <xf numFmtId="177" fontId="1" fillId="0" borderId="1" xfId="0" applyNumberFormat="1" applyFont="1" applyBorder="1" applyAlignment="1">
      <alignment horizontal="right" vertical="center"/>
    </xf>
    <xf numFmtId="177" fontId="1" fillId="0" borderId="3" xfId="0" applyNumberFormat="1" applyFont="1" applyBorder="1" applyAlignment="1">
      <alignment horizontal="right" vertical="center"/>
    </xf>
    <xf numFmtId="177" fontId="1" fillId="0" borderId="3" xfId="0" applyNumberFormat="1" applyFont="1" applyBorder="1" applyAlignment="1">
      <alignment horizontal="right" vertical="center" wrapText="1"/>
    </xf>
    <xf numFmtId="177" fontId="1" fillId="0" borderId="1" xfId="0" applyNumberFormat="1" applyFont="1" applyBorder="1" applyAlignment="1">
      <alignment horizontal="right" vertical="center" wrapText="1"/>
    </xf>
    <xf numFmtId="0" fontId="12" fillId="0" borderId="25" xfId="0" applyFont="1" applyFill="1" applyBorder="1" applyAlignment="1">
      <alignment vertical="center"/>
    </xf>
    <xf numFmtId="0" fontId="12" fillId="0" borderId="0" xfId="0" applyFont="1" applyFill="1" applyAlignment="1">
      <alignment horizontal="center" vertical="center"/>
    </xf>
    <xf numFmtId="0" fontId="7" fillId="0" borderId="26" xfId="6" applyFont="1" applyBorder="1" applyAlignment="1">
      <alignment horizontal="right" vertical="center" shrinkToFit="1"/>
    </xf>
    <xf numFmtId="0" fontId="7" fillId="0" borderId="27" xfId="6" applyFont="1" applyBorder="1" applyAlignment="1">
      <alignment horizontal="right" vertical="center" shrinkToFit="1"/>
    </xf>
    <xf numFmtId="38" fontId="1" fillId="0" borderId="11" xfId="3" applyFont="1" applyFill="1" applyBorder="1">
      <alignment vertical="center"/>
    </xf>
    <xf numFmtId="38" fontId="1" fillId="0" borderId="3" xfId="3" applyFont="1" applyFill="1" applyBorder="1">
      <alignment vertical="center"/>
    </xf>
    <xf numFmtId="177" fontId="1" fillId="0" borderId="2" xfId="0" applyNumberFormat="1" applyFont="1" applyFill="1" applyBorder="1" applyAlignment="1">
      <alignment horizontal="right" vertical="center"/>
    </xf>
    <xf numFmtId="177" fontId="1" fillId="0" borderId="11" xfId="0" applyNumberFormat="1" applyFont="1" applyFill="1" applyBorder="1" applyAlignment="1">
      <alignment horizontal="right" vertical="center"/>
    </xf>
    <xf numFmtId="177" fontId="1" fillId="0" borderId="9" xfId="0" applyNumberFormat="1" applyFont="1" applyFill="1" applyBorder="1" applyAlignment="1">
      <alignment horizontal="right" vertical="center"/>
    </xf>
    <xf numFmtId="177" fontId="1" fillId="0" borderId="6" xfId="0" applyNumberFormat="1" applyFont="1" applyFill="1" applyBorder="1" applyAlignment="1">
      <alignment horizontal="right"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29" xfId="0" applyFont="1" applyFill="1" applyBorder="1" applyAlignment="1">
      <alignment horizontal="center" vertical="center"/>
    </xf>
    <xf numFmtId="38" fontId="5" fillId="0" borderId="30" xfId="3" applyFont="1" applyFill="1" applyBorder="1" applyAlignment="1">
      <alignment horizontal="center" vertical="center"/>
    </xf>
    <xf numFmtId="38" fontId="5" fillId="0" borderId="31" xfId="3" applyFont="1" applyFill="1" applyBorder="1" applyAlignment="1">
      <alignment horizontal="center" vertical="center"/>
    </xf>
    <xf numFmtId="38" fontId="5" fillId="0" borderId="32" xfId="3" applyFont="1" applyFill="1" applyBorder="1" applyAlignment="1">
      <alignment horizontal="center" vertical="center"/>
    </xf>
    <xf numFmtId="38" fontId="5" fillId="0" borderId="33" xfId="3" applyFont="1" applyFill="1" applyBorder="1" applyAlignment="1">
      <alignment horizontal="center" vertical="center"/>
    </xf>
    <xf numFmtId="38" fontId="13" fillId="0" borderId="21" xfId="3" applyFont="1" applyFill="1" applyBorder="1" applyAlignment="1">
      <alignment horizontal="center" vertical="center"/>
    </xf>
    <xf numFmtId="38" fontId="13" fillId="0" borderId="19" xfId="3" applyFont="1" applyFill="1" applyBorder="1" applyAlignment="1">
      <alignment horizontal="center" vertical="center"/>
    </xf>
    <xf numFmtId="38" fontId="13" fillId="0" borderId="36" xfId="3" applyFont="1" applyFill="1" applyBorder="1" applyAlignment="1">
      <alignment horizontal="center" vertical="center"/>
    </xf>
    <xf numFmtId="179" fontId="1" fillId="0" borderId="40" xfId="3" applyNumberFormat="1" applyFont="1" applyFill="1" applyBorder="1" applyAlignment="1">
      <alignment horizontal="right" vertical="center"/>
    </xf>
    <xf numFmtId="179" fontId="1" fillId="0" borderId="41" xfId="3" applyNumberFormat="1" applyFont="1" applyFill="1" applyBorder="1" applyAlignment="1">
      <alignment horizontal="right" vertical="center"/>
    </xf>
    <xf numFmtId="179" fontId="1" fillId="0" borderId="42" xfId="3" applyNumberFormat="1" applyFont="1" applyFill="1" applyBorder="1" applyAlignment="1">
      <alignment horizontal="right" vertical="center"/>
    </xf>
    <xf numFmtId="179" fontId="1" fillId="0" borderId="40" xfId="3" applyNumberFormat="1" applyFont="1" applyFill="1" applyBorder="1">
      <alignment vertical="center"/>
    </xf>
    <xf numFmtId="179" fontId="1" fillId="0" borderId="39" xfId="3" applyNumberFormat="1" applyFont="1" applyFill="1" applyBorder="1">
      <alignment vertical="center"/>
    </xf>
    <xf numFmtId="179" fontId="1" fillId="0" borderId="42" xfId="3" applyNumberFormat="1" applyFont="1" applyFill="1" applyBorder="1">
      <alignment vertical="center"/>
    </xf>
    <xf numFmtId="179" fontId="1" fillId="0" borderId="43" xfId="3" applyNumberFormat="1" applyFont="1" applyFill="1" applyBorder="1" applyAlignment="1">
      <alignment horizontal="right" vertical="center"/>
    </xf>
    <xf numFmtId="179" fontId="1" fillId="0" borderId="44" xfId="3" applyNumberFormat="1" applyFont="1" applyFill="1" applyBorder="1" applyAlignment="1">
      <alignment horizontal="right" vertical="center"/>
    </xf>
    <xf numFmtId="179" fontId="1" fillId="0" borderId="45" xfId="3" applyNumberFormat="1" applyFont="1" applyFill="1" applyBorder="1" applyAlignment="1">
      <alignment horizontal="right" vertical="center"/>
    </xf>
    <xf numFmtId="179" fontId="1" fillId="0" borderId="46" xfId="3" applyNumberFormat="1" applyFont="1" applyFill="1" applyBorder="1" applyAlignment="1">
      <alignment horizontal="right" vertical="center"/>
    </xf>
    <xf numFmtId="179" fontId="1" fillId="0" borderId="44" xfId="3" applyNumberFormat="1" applyFont="1" applyFill="1" applyBorder="1">
      <alignment vertical="center"/>
    </xf>
    <xf numFmtId="179" fontId="1" fillId="0" borderId="43" xfId="3" applyNumberFormat="1" applyFont="1" applyFill="1" applyBorder="1">
      <alignment vertical="center"/>
    </xf>
    <xf numFmtId="179" fontId="1" fillId="0" borderId="46" xfId="3" applyNumberFormat="1" applyFont="1" applyFill="1" applyBorder="1">
      <alignment vertical="center"/>
    </xf>
    <xf numFmtId="179" fontId="1" fillId="0" borderId="44" xfId="3" applyNumberFormat="1" applyFont="1" applyFill="1" applyBorder="1" applyAlignment="1">
      <alignment vertical="center"/>
    </xf>
    <xf numFmtId="179" fontId="1" fillId="0" borderId="46" xfId="3" applyNumberFormat="1" applyFont="1" applyFill="1" applyBorder="1" applyAlignment="1">
      <alignment vertical="center"/>
    </xf>
    <xf numFmtId="179" fontId="1" fillId="0" borderId="48" xfId="3" applyNumberFormat="1" applyFont="1" applyFill="1" applyBorder="1" applyAlignment="1">
      <alignment horizontal="right" vertical="center"/>
    </xf>
    <xf numFmtId="179" fontId="1" fillId="0" borderId="49" xfId="3" applyNumberFormat="1" applyFont="1" applyFill="1" applyBorder="1" applyAlignment="1">
      <alignment horizontal="right" vertical="center"/>
    </xf>
    <xf numFmtId="179" fontId="1" fillId="0" borderId="50" xfId="3" applyNumberFormat="1" applyFont="1" applyFill="1" applyBorder="1" applyAlignment="1">
      <alignment horizontal="right" vertical="center"/>
    </xf>
    <xf numFmtId="179" fontId="1" fillId="0" borderId="48" xfId="3" applyNumberFormat="1" applyFont="1" applyFill="1" applyBorder="1">
      <alignment vertical="center"/>
    </xf>
    <xf numFmtId="179" fontId="1" fillId="0" borderId="48" xfId="3" applyNumberFormat="1" applyFont="1" applyFill="1" applyBorder="1" applyAlignment="1">
      <alignment vertical="center"/>
    </xf>
    <xf numFmtId="179" fontId="1" fillId="0" borderId="47" xfId="3" applyNumberFormat="1" applyFont="1" applyFill="1" applyBorder="1">
      <alignment vertical="center"/>
    </xf>
    <xf numFmtId="179" fontId="1" fillId="0" borderId="50" xfId="3" applyNumberFormat="1" applyFont="1" applyFill="1" applyBorder="1" applyAlignment="1">
      <alignment vertical="center"/>
    </xf>
    <xf numFmtId="179" fontId="6" fillId="0" borderId="52" xfId="3" applyNumberFormat="1" applyFont="1" applyFill="1" applyBorder="1" applyAlignment="1">
      <alignment horizontal="right" vertical="center"/>
    </xf>
    <xf numFmtId="179" fontId="6" fillId="0" borderId="53" xfId="3" applyNumberFormat="1" applyFont="1" applyFill="1" applyBorder="1" applyAlignment="1">
      <alignment horizontal="right" vertical="center"/>
    </xf>
    <xf numFmtId="179" fontId="6" fillId="0" borderId="54" xfId="3" applyNumberFormat="1" applyFont="1" applyFill="1" applyBorder="1" applyAlignment="1">
      <alignment horizontal="right" vertical="center"/>
    </xf>
    <xf numFmtId="179" fontId="6" fillId="0" borderId="55" xfId="3" applyNumberFormat="1" applyFont="1" applyFill="1" applyBorder="1" applyAlignment="1">
      <alignment horizontal="right" vertical="center"/>
    </xf>
    <xf numFmtId="0" fontId="13" fillId="0" borderId="56" xfId="0" applyFont="1" applyFill="1" applyBorder="1" applyAlignment="1">
      <alignment horizontal="center" vertical="center"/>
    </xf>
    <xf numFmtId="0" fontId="13" fillId="0" borderId="21" xfId="0" applyFont="1" applyFill="1" applyBorder="1" applyAlignment="1">
      <alignment horizontal="center" vertical="center"/>
    </xf>
    <xf numFmtId="0" fontId="0" fillId="0" borderId="15" xfId="0" applyFont="1" applyFill="1" applyBorder="1">
      <alignment vertical="center"/>
    </xf>
    <xf numFmtId="0" fontId="0" fillId="0" borderId="59" xfId="0" applyFont="1" applyFill="1" applyBorder="1">
      <alignment vertical="center"/>
    </xf>
    <xf numFmtId="0" fontId="0" fillId="0" borderId="61" xfId="0" applyFont="1" applyFill="1" applyBorder="1">
      <alignment vertical="center"/>
    </xf>
    <xf numFmtId="0" fontId="0" fillId="0" borderId="0" xfId="0" applyFont="1" applyAlignment="1">
      <alignment horizontal="righ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38" fontId="11" fillId="0" borderId="0" xfId="3" applyFont="1" applyFill="1">
      <alignment vertical="center"/>
    </xf>
    <xf numFmtId="38" fontId="5" fillId="0" borderId="64" xfId="3" applyFont="1" applyFill="1" applyBorder="1">
      <alignment vertical="center"/>
    </xf>
    <xf numFmtId="38" fontId="5" fillId="0" borderId="14" xfId="3" applyFont="1" applyFill="1" applyBorder="1" applyAlignment="1">
      <alignment horizontal="right" vertical="center"/>
    </xf>
    <xf numFmtId="38" fontId="5" fillId="0" borderId="65" xfId="3" applyFont="1" applyFill="1" applyBorder="1" applyAlignment="1">
      <alignment horizontal="right" vertical="center"/>
    </xf>
    <xf numFmtId="38" fontId="5" fillId="0" borderId="64" xfId="3" applyFont="1" applyFill="1" applyBorder="1" applyAlignment="1">
      <alignment vertical="center" shrinkToFit="1"/>
    </xf>
    <xf numFmtId="38" fontId="5" fillId="0" borderId="12" xfId="3" applyFont="1" applyFill="1" applyBorder="1" applyAlignment="1">
      <alignment horizontal="right" vertical="center"/>
    </xf>
    <xf numFmtId="38" fontId="12" fillId="0" borderId="0" xfId="3" applyFont="1" applyFill="1" applyAlignment="1">
      <alignment vertical="center"/>
    </xf>
    <xf numFmtId="38" fontId="12" fillId="0" borderId="0" xfId="3" applyFont="1" applyFill="1">
      <alignment vertical="center"/>
    </xf>
    <xf numFmtId="38" fontId="5" fillId="0" borderId="0" xfId="3" applyFont="1">
      <alignment vertical="center"/>
    </xf>
    <xf numFmtId="38" fontId="1" fillId="0" borderId="66" xfId="3" applyFont="1" applyFill="1" applyBorder="1">
      <alignment vertical="center"/>
    </xf>
    <xf numFmtId="38" fontId="1" fillId="0" borderId="22" xfId="3" applyFont="1" applyFill="1" applyBorder="1">
      <alignment vertical="center"/>
    </xf>
    <xf numFmtId="38" fontId="3" fillId="0" borderId="0" xfId="3" applyFont="1" applyFill="1" applyAlignment="1">
      <alignment vertical="center"/>
    </xf>
    <xf numFmtId="38" fontId="3" fillId="0" borderId="0" xfId="3" applyFont="1" applyFill="1" applyAlignment="1">
      <alignment horizontal="center" vertical="center"/>
    </xf>
    <xf numFmtId="38" fontId="3" fillId="0" borderId="0" xfId="3" applyFont="1" applyFill="1" applyBorder="1" applyAlignment="1">
      <alignment horizontal="right" vertical="center"/>
    </xf>
    <xf numFmtId="38" fontId="3" fillId="0" borderId="0" xfId="3" applyFont="1" applyAlignment="1">
      <alignment horizontal="center" vertical="center"/>
    </xf>
    <xf numFmtId="38" fontId="3" fillId="0" borderId="0" xfId="3" applyFont="1">
      <alignment vertical="center"/>
    </xf>
    <xf numFmtId="38" fontId="1" fillId="0" borderId="0" xfId="3" applyFont="1">
      <alignment vertical="center"/>
    </xf>
    <xf numFmtId="38" fontId="1" fillId="0" borderId="9" xfId="3" applyFont="1" applyFill="1" applyBorder="1">
      <alignment vertical="center"/>
    </xf>
    <xf numFmtId="38" fontId="1" fillId="0" borderId="4" xfId="3" applyFont="1" applyFill="1" applyBorder="1">
      <alignment vertical="center"/>
    </xf>
    <xf numFmtId="38" fontId="1" fillId="0" borderId="62" xfId="3" applyFont="1" applyFill="1" applyBorder="1">
      <alignment vertical="center"/>
    </xf>
    <xf numFmtId="38" fontId="1" fillId="0" borderId="63" xfId="3" applyFont="1" applyFill="1" applyBorder="1">
      <alignment vertical="center"/>
    </xf>
    <xf numFmtId="0" fontId="0" fillId="0" borderId="0" xfId="5" applyFont="1">
      <alignment vertical="center"/>
    </xf>
    <xf numFmtId="0" fontId="0" fillId="0" borderId="0" xfId="4" applyFont="1">
      <alignment vertical="center"/>
    </xf>
    <xf numFmtId="0" fontId="0" fillId="0" borderId="0" xfId="5" applyFont="1" applyBorder="1">
      <alignment vertical="center"/>
    </xf>
    <xf numFmtId="0" fontId="14" fillId="0" borderId="56" xfId="0" applyFont="1" applyFill="1" applyBorder="1" applyAlignment="1">
      <alignment horizontal="center" vertical="center"/>
    </xf>
    <xf numFmtId="0" fontId="14" fillId="0" borderId="19" xfId="5" applyFont="1" applyFill="1" applyBorder="1" applyAlignment="1">
      <alignment horizontal="center" vertical="center"/>
    </xf>
    <xf numFmtId="0" fontId="10" fillId="0" borderId="67" xfId="6" applyFont="1" applyFill="1" applyBorder="1" applyAlignment="1">
      <alignment horizontal="center" vertical="center" shrinkToFit="1"/>
    </xf>
    <xf numFmtId="0" fontId="10" fillId="0" borderId="69" xfId="6" applyFont="1" applyFill="1" applyBorder="1" applyAlignment="1">
      <alignment horizontal="center" vertical="center" wrapText="1" shrinkToFit="1"/>
    </xf>
    <xf numFmtId="0" fontId="10" fillId="0" borderId="70" xfId="6" applyFont="1" applyFill="1" applyBorder="1" applyAlignment="1">
      <alignment horizontal="center" vertical="center" shrinkToFit="1"/>
    </xf>
    <xf numFmtId="0" fontId="10" fillId="0" borderId="2" xfId="6" applyFont="1" applyFill="1" applyBorder="1" applyAlignment="1">
      <alignment horizontal="center" vertical="center" shrinkToFit="1"/>
    </xf>
    <xf numFmtId="38" fontId="17" fillId="0" borderId="0" xfId="3" applyFont="1" applyFill="1" applyBorder="1" applyAlignment="1">
      <alignment horizontal="left" vertical="center"/>
    </xf>
    <xf numFmtId="0" fontId="0" fillId="0" borderId="0" xfId="0" applyFont="1" applyBorder="1" applyAlignment="1">
      <alignment horizontal="center"/>
    </xf>
    <xf numFmtId="0" fontId="13" fillId="0" borderId="73" xfId="0" applyFont="1" applyBorder="1" applyAlignment="1">
      <alignment horizontal="center" vertical="center"/>
    </xf>
    <xf numFmtId="0" fontId="13" fillId="0" borderId="74" xfId="0" applyFont="1" applyBorder="1" applyAlignment="1">
      <alignment horizontal="center" vertical="center"/>
    </xf>
    <xf numFmtId="0" fontId="13" fillId="0" borderId="75" xfId="0" applyFont="1" applyBorder="1" applyAlignment="1">
      <alignment horizontal="center" vertical="center"/>
    </xf>
    <xf numFmtId="0" fontId="0" fillId="0" borderId="0" xfId="0" applyFont="1" applyAlignment="1">
      <alignment vertical="center"/>
    </xf>
    <xf numFmtId="0" fontId="0" fillId="0" borderId="0" xfId="0" applyFont="1" applyFill="1" applyAlignment="1">
      <alignment vertical="center"/>
    </xf>
    <xf numFmtId="0" fontId="0" fillId="0" borderId="0" xfId="0" applyFont="1" applyBorder="1" applyAlignment="1"/>
    <xf numFmtId="0" fontId="12" fillId="0" borderId="0" xfId="0" applyFont="1" applyBorder="1" applyAlignment="1"/>
    <xf numFmtId="0" fontId="12" fillId="0" borderId="0" xfId="0" applyFont="1" applyBorder="1" applyAlignment="1">
      <alignment horizontal="center" vertical="center" wrapText="1"/>
    </xf>
    <xf numFmtId="38" fontId="0" fillId="0" borderId="0" xfId="2" applyFont="1" applyFill="1" applyBorder="1" applyAlignment="1" applyProtection="1">
      <alignment vertical="center"/>
    </xf>
    <xf numFmtId="178" fontId="0" fillId="0" borderId="0" xfId="2" applyNumberFormat="1" applyFont="1" applyFill="1" applyBorder="1" applyAlignment="1" applyProtection="1">
      <alignment horizontal="right" vertical="center"/>
    </xf>
    <xf numFmtId="0" fontId="12" fillId="0" borderId="0" xfId="0" applyFont="1" applyFill="1" applyBorder="1" applyAlignment="1">
      <alignment horizontal="left" vertical="center"/>
    </xf>
    <xf numFmtId="0" fontId="13" fillId="0" borderId="20"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76" xfId="0" applyFont="1" applyFill="1" applyBorder="1" applyAlignment="1">
      <alignment horizontal="center" vertical="center"/>
    </xf>
    <xf numFmtId="0" fontId="13" fillId="0" borderId="19" xfId="0" applyFont="1" applyFill="1" applyBorder="1" applyAlignment="1">
      <alignment horizontal="center" vertical="center" wrapText="1"/>
    </xf>
    <xf numFmtId="179" fontId="1" fillId="0" borderId="1" xfId="2" applyNumberFormat="1" applyFont="1" applyFill="1" applyBorder="1" applyAlignment="1" applyProtection="1">
      <alignment vertical="center"/>
    </xf>
    <xf numFmtId="179" fontId="1" fillId="0" borderId="5" xfId="2" applyNumberFormat="1" applyFont="1" applyFill="1" applyBorder="1" applyAlignment="1" applyProtection="1">
      <alignment vertical="center"/>
    </xf>
    <xf numFmtId="180" fontId="1" fillId="0" borderId="2" xfId="2" applyNumberFormat="1" applyFont="1" applyFill="1" applyBorder="1" applyAlignment="1" applyProtection="1">
      <alignment horizontal="right" vertical="center"/>
    </xf>
    <xf numFmtId="180" fontId="1" fillId="0" borderId="6" xfId="2" applyNumberFormat="1" applyFont="1" applyFill="1" applyBorder="1" applyAlignment="1" applyProtection="1">
      <alignment horizontal="right" vertical="center"/>
    </xf>
    <xf numFmtId="179" fontId="1" fillId="0" borderId="1" xfId="2" applyNumberFormat="1" applyFont="1" applyFill="1" applyBorder="1" applyAlignment="1" applyProtection="1">
      <alignment horizontal="right" vertical="center"/>
    </xf>
    <xf numFmtId="179" fontId="1" fillId="0" borderId="5" xfId="2" applyNumberFormat="1" applyFont="1" applyFill="1" applyBorder="1" applyAlignment="1" applyProtection="1">
      <alignment horizontal="right" vertical="center"/>
    </xf>
    <xf numFmtId="179" fontId="1" fillId="0" borderId="7" xfId="2" applyNumberFormat="1" applyFont="1" applyFill="1" applyBorder="1" applyAlignment="1" applyProtection="1">
      <alignment horizontal="right" vertical="center"/>
    </xf>
    <xf numFmtId="179" fontId="1" fillId="0" borderId="3" xfId="2" applyNumberFormat="1" applyFont="1" applyFill="1" applyBorder="1" applyAlignment="1" applyProtection="1">
      <alignment horizontal="right" vertical="center"/>
    </xf>
    <xf numFmtId="179" fontId="1" fillId="0" borderId="8" xfId="2" applyNumberFormat="1" applyFont="1" applyFill="1" applyBorder="1" applyAlignment="1" applyProtection="1">
      <alignment horizontal="right" vertical="center"/>
    </xf>
    <xf numFmtId="38" fontId="13" fillId="0" borderId="1" xfId="3" applyFont="1" applyFill="1" applyBorder="1" applyAlignment="1">
      <alignment horizontal="center" vertical="center"/>
    </xf>
    <xf numFmtId="179" fontId="1" fillId="0" borderId="1" xfId="3" applyNumberFormat="1" applyFont="1" applyFill="1" applyBorder="1" applyAlignment="1">
      <alignment horizontal="right" vertical="center"/>
    </xf>
    <xf numFmtId="179" fontId="1" fillId="0" borderId="3" xfId="3" applyNumberFormat="1" applyFont="1" applyFill="1" applyBorder="1" applyAlignment="1">
      <alignment horizontal="right" vertical="center"/>
    </xf>
    <xf numFmtId="179" fontId="1" fillId="0" borderId="7" xfId="3" applyNumberFormat="1" applyFont="1" applyFill="1" applyBorder="1" applyAlignment="1">
      <alignment horizontal="right" vertical="center"/>
    </xf>
    <xf numFmtId="179" fontId="1" fillId="0" borderId="5" xfId="3" applyNumberFormat="1" applyFont="1" applyFill="1" applyBorder="1" applyAlignment="1">
      <alignment horizontal="right" vertical="center"/>
    </xf>
    <xf numFmtId="0" fontId="13" fillId="0" borderId="0" xfId="0" applyFont="1" applyFill="1" applyBorder="1" applyAlignment="1">
      <alignment horizontal="center" vertical="center"/>
    </xf>
    <xf numFmtId="0" fontId="1" fillId="0" borderId="0" xfId="0" applyFont="1" applyBorder="1">
      <alignment vertical="center"/>
    </xf>
    <xf numFmtId="0" fontId="20" fillId="0" borderId="0" xfId="0" applyFont="1" applyFill="1" applyBorder="1">
      <alignment vertical="center"/>
    </xf>
    <xf numFmtId="0" fontId="1" fillId="0" borderId="0" xfId="0" applyFont="1">
      <alignment vertical="center"/>
    </xf>
    <xf numFmtId="0" fontId="21" fillId="0" borderId="0" xfId="0" applyFont="1">
      <alignment vertical="center"/>
    </xf>
    <xf numFmtId="179" fontId="1" fillId="0" borderId="3" xfId="3" applyNumberFormat="1" applyFont="1" applyFill="1" applyBorder="1">
      <alignment vertical="center"/>
    </xf>
    <xf numFmtId="179" fontId="1" fillId="0" borderId="1" xfId="3" applyNumberFormat="1" applyFont="1" applyFill="1" applyBorder="1">
      <alignment vertical="center"/>
    </xf>
    <xf numFmtId="179" fontId="1" fillId="0" borderId="2" xfId="3" applyNumberFormat="1" applyFont="1" applyFill="1" applyBorder="1">
      <alignment vertical="center"/>
    </xf>
    <xf numFmtId="179" fontId="1" fillId="0" borderId="5" xfId="3" applyNumberFormat="1" applyFont="1" applyFill="1" applyBorder="1">
      <alignment vertical="center"/>
    </xf>
    <xf numFmtId="179" fontId="1" fillId="0" borderId="6" xfId="3" applyNumberFormat="1" applyFont="1" applyFill="1" applyBorder="1">
      <alignment vertical="center"/>
    </xf>
    <xf numFmtId="181" fontId="1" fillId="0" borderId="2" xfId="0" applyNumberFormat="1" applyFont="1" applyFill="1" applyBorder="1" applyAlignment="1">
      <alignment vertical="center"/>
    </xf>
    <xf numFmtId="179" fontId="1" fillId="0" borderId="18" xfId="3" applyNumberFormat="1" applyFont="1" applyFill="1" applyBorder="1" applyAlignment="1">
      <alignment vertical="center"/>
    </xf>
    <xf numFmtId="179" fontId="1" fillId="0" borderId="22" xfId="3" applyNumberFormat="1" applyFont="1" applyFill="1" applyBorder="1">
      <alignment vertical="center"/>
    </xf>
    <xf numFmtId="179" fontId="1" fillId="0" borderId="7" xfId="3" applyNumberFormat="1" applyFont="1" applyFill="1" applyBorder="1" applyAlignment="1">
      <alignment vertical="center"/>
    </xf>
    <xf numFmtId="179" fontId="1" fillId="0" borderId="8" xfId="3" applyNumberFormat="1" applyFont="1" applyFill="1" applyBorder="1" applyAlignment="1">
      <alignment vertical="center"/>
    </xf>
    <xf numFmtId="0" fontId="23" fillId="0" borderId="0" xfId="0" applyFont="1" applyFill="1">
      <alignment vertical="center"/>
    </xf>
    <xf numFmtId="0" fontId="24" fillId="0" borderId="0" xfId="0" applyFont="1" applyFill="1" applyAlignment="1">
      <alignment vertical="center"/>
    </xf>
    <xf numFmtId="0" fontId="3" fillId="0" borderId="0" xfId="0" applyFont="1" applyFill="1" applyAlignment="1">
      <alignment vertical="top"/>
    </xf>
    <xf numFmtId="0" fontId="23" fillId="0" borderId="0" xfId="0" applyFont="1" applyFill="1" applyBorder="1" applyAlignment="1">
      <alignment vertical="center"/>
    </xf>
    <xf numFmtId="0" fontId="3" fillId="0" borderId="0" xfId="0" applyFont="1" applyFill="1" applyAlignment="1">
      <alignment vertical="center"/>
    </xf>
    <xf numFmtId="0" fontId="1" fillId="0" borderId="0" xfId="0" applyFont="1" applyAlignment="1">
      <alignment vertical="center"/>
    </xf>
    <xf numFmtId="0" fontId="22" fillId="0" borderId="0" xfId="0" applyFont="1" applyFill="1" applyBorder="1">
      <alignment vertical="center"/>
    </xf>
    <xf numFmtId="0" fontId="21" fillId="0" borderId="0" xfId="0" applyFont="1" applyFill="1" applyBorder="1" applyAlignment="1">
      <alignment vertical="center"/>
    </xf>
    <xf numFmtId="38" fontId="25" fillId="0" borderId="0" xfId="3" applyFont="1">
      <alignment vertical="center"/>
    </xf>
    <xf numFmtId="38" fontId="24" fillId="0" borderId="0" xfId="3" applyFont="1" applyFill="1">
      <alignment vertical="center"/>
    </xf>
    <xf numFmtId="38" fontId="13" fillId="0" borderId="8" xfId="3" applyFont="1" applyFill="1" applyBorder="1" applyAlignment="1">
      <alignment horizontal="center" vertical="center" wrapText="1" shrinkToFit="1"/>
    </xf>
    <xf numFmtId="38" fontId="23" fillId="0" borderId="0" xfId="3" applyFont="1" applyFill="1" applyAlignment="1">
      <alignment vertical="center"/>
    </xf>
    <xf numFmtId="38" fontId="13" fillId="0" borderId="5" xfId="3" applyFont="1" applyFill="1" applyBorder="1" applyAlignment="1">
      <alignment horizontal="center" vertical="center" wrapText="1" shrinkToFit="1"/>
    </xf>
    <xf numFmtId="38" fontId="13" fillId="0" borderId="35" xfId="3" applyFont="1" applyFill="1" applyBorder="1" applyAlignment="1">
      <alignment horizontal="center" vertical="center" wrapText="1" shrinkToFit="1"/>
    </xf>
    <xf numFmtId="38" fontId="13" fillId="0" borderId="6" xfId="3" applyFont="1" applyFill="1" applyBorder="1" applyAlignment="1">
      <alignment horizontal="center" vertical="center" wrapText="1" shrinkToFit="1"/>
    </xf>
    <xf numFmtId="179" fontId="1" fillId="0" borderId="105" xfId="3" applyNumberFormat="1" applyFont="1" applyFill="1" applyBorder="1" applyAlignment="1">
      <alignment horizontal="right" vertical="center"/>
    </xf>
    <xf numFmtId="179" fontId="1" fillId="0" borderId="106" xfId="3" applyNumberFormat="1" applyFont="1" applyFill="1" applyBorder="1" applyAlignment="1">
      <alignment horizontal="right" vertical="center"/>
    </xf>
    <xf numFmtId="179" fontId="1" fillId="0" borderId="107" xfId="3" applyNumberFormat="1" applyFont="1" applyFill="1" applyBorder="1" applyAlignment="1">
      <alignment horizontal="right" vertical="center"/>
    </xf>
    <xf numFmtId="179" fontId="1" fillId="0" borderId="105" xfId="3" applyNumberFormat="1" applyFont="1" applyFill="1" applyBorder="1">
      <alignment vertical="center"/>
    </xf>
    <xf numFmtId="179" fontId="1" fillId="0" borderId="105" xfId="3" applyNumberFormat="1" applyFont="1" applyFill="1" applyBorder="1" applyAlignment="1">
      <alignment vertical="center"/>
    </xf>
    <xf numFmtId="179" fontId="1" fillId="0" borderId="104" xfId="3" applyNumberFormat="1" applyFont="1" applyFill="1" applyBorder="1">
      <alignment vertical="center"/>
    </xf>
    <xf numFmtId="179" fontId="1" fillId="0" borderId="107" xfId="3" applyNumberFormat="1" applyFont="1" applyFill="1" applyBorder="1" applyAlignment="1">
      <alignment vertical="center"/>
    </xf>
    <xf numFmtId="38" fontId="5" fillId="0" borderId="108" xfId="3" applyFont="1" applyFill="1" applyBorder="1" applyAlignment="1">
      <alignment horizontal="center" vertical="center"/>
    </xf>
    <xf numFmtId="179" fontId="1" fillId="0" borderId="110" xfId="3" applyNumberFormat="1" applyFont="1" applyFill="1" applyBorder="1" applyAlignment="1">
      <alignment horizontal="right" vertical="center"/>
    </xf>
    <xf numFmtId="179" fontId="1" fillId="0" borderId="111" xfId="3" applyNumberFormat="1" applyFont="1" applyFill="1" applyBorder="1" applyAlignment="1">
      <alignment horizontal="right" vertical="center"/>
    </xf>
    <xf numFmtId="179" fontId="1" fillId="0" borderId="112" xfId="3" applyNumberFormat="1" applyFont="1" applyFill="1" applyBorder="1" applyAlignment="1">
      <alignment horizontal="right" vertical="center"/>
    </xf>
    <xf numFmtId="179" fontId="1" fillId="0" borderId="110" xfId="3" applyNumberFormat="1" applyFont="1" applyFill="1" applyBorder="1">
      <alignment vertical="center"/>
    </xf>
    <xf numFmtId="179" fontId="1" fillId="0" borderId="109" xfId="3" applyNumberFormat="1" applyFont="1" applyFill="1" applyBorder="1">
      <alignment vertical="center"/>
    </xf>
    <xf numFmtId="179" fontId="1" fillId="0" borderId="112" xfId="3" applyNumberFormat="1" applyFont="1" applyFill="1" applyBorder="1">
      <alignment vertical="center"/>
    </xf>
    <xf numFmtId="38" fontId="23" fillId="0" borderId="0" xfId="3" applyFont="1" applyAlignment="1">
      <alignment vertical="center"/>
    </xf>
    <xf numFmtId="38" fontId="12" fillId="0" borderId="0" xfId="3" applyFont="1" applyAlignment="1">
      <alignment horizontal="left" vertical="center"/>
    </xf>
    <xf numFmtId="38" fontId="12" fillId="0" borderId="0" xfId="3" applyFont="1" applyAlignment="1">
      <alignment horizontal="right" vertical="center"/>
    </xf>
    <xf numFmtId="38" fontId="6" fillId="0" borderId="102" xfId="3" applyFont="1" applyFill="1" applyBorder="1" applyAlignment="1">
      <alignment horizontal="right" vertical="center"/>
    </xf>
    <xf numFmtId="38" fontId="6" fillId="0" borderId="52" xfId="3" applyFont="1" applyFill="1" applyBorder="1" applyAlignment="1">
      <alignment horizontal="right" vertical="center"/>
    </xf>
    <xf numFmtId="38" fontId="6" fillId="0" borderId="53" xfId="3" applyFont="1" applyFill="1" applyBorder="1" applyAlignment="1">
      <alignment horizontal="right" vertical="center"/>
    </xf>
    <xf numFmtId="38" fontId="6" fillId="0" borderId="54" xfId="3" applyFont="1" applyFill="1" applyBorder="1" applyAlignment="1">
      <alignment horizontal="right" vertical="center"/>
    </xf>
    <xf numFmtId="38" fontId="6" fillId="0" borderId="55" xfId="3" applyFont="1" applyFill="1" applyBorder="1" applyAlignment="1">
      <alignment horizontal="right" vertical="center"/>
    </xf>
    <xf numFmtId="38" fontId="1" fillId="0" borderId="44" xfId="3" applyFont="1" applyFill="1" applyBorder="1" applyAlignment="1">
      <alignment horizontal="right" vertical="center"/>
    </xf>
    <xf numFmtId="38" fontId="1" fillId="0" borderId="45" xfId="3" applyFont="1" applyFill="1" applyBorder="1" applyAlignment="1">
      <alignment horizontal="right" vertical="center"/>
    </xf>
    <xf numFmtId="38" fontId="1" fillId="0" borderId="46" xfId="3" applyFont="1" applyFill="1" applyBorder="1" applyAlignment="1">
      <alignment horizontal="right" vertical="center"/>
    </xf>
    <xf numFmtId="38" fontId="1" fillId="0" borderId="43" xfId="3" applyFont="1" applyFill="1" applyBorder="1">
      <alignment vertical="center"/>
    </xf>
    <xf numFmtId="38" fontId="1" fillId="0" borderId="46" xfId="3" applyFont="1" applyFill="1" applyBorder="1">
      <alignment vertical="center"/>
    </xf>
    <xf numFmtId="38" fontId="1" fillId="0" borderId="48" xfId="3" applyFont="1" applyFill="1" applyBorder="1" applyAlignment="1">
      <alignment horizontal="right" vertical="center"/>
    </xf>
    <xf numFmtId="38" fontId="1" fillId="0" borderId="50" xfId="3" applyFont="1" applyFill="1" applyBorder="1" applyAlignment="1">
      <alignment horizontal="right" vertical="center"/>
    </xf>
    <xf numFmtId="38" fontId="1" fillId="0" borderId="47" xfId="3" applyFont="1" applyFill="1" applyBorder="1">
      <alignment vertical="center"/>
    </xf>
    <xf numFmtId="38" fontId="1" fillId="0" borderId="50" xfId="3" applyFont="1" applyFill="1" applyBorder="1">
      <alignment vertical="center"/>
    </xf>
    <xf numFmtId="38" fontId="13" fillId="0" borderId="29" xfId="3" applyFont="1" applyFill="1" applyBorder="1" applyAlignment="1">
      <alignment horizontal="center" vertical="center" wrapText="1" shrinkToFit="1"/>
    </xf>
    <xf numFmtId="179" fontId="1" fillId="0" borderId="113" xfId="3" applyNumberFormat="1" applyFont="1" applyFill="1" applyBorder="1" applyAlignment="1">
      <alignment horizontal="right" vertical="center"/>
    </xf>
    <xf numFmtId="38" fontId="13" fillId="0" borderId="64" xfId="3" applyFont="1" applyFill="1" applyBorder="1" applyAlignment="1">
      <alignment horizontal="center" vertical="center" wrapText="1" shrinkToFit="1"/>
    </xf>
    <xf numFmtId="38" fontId="13" fillId="0" borderId="66" xfId="3" applyFont="1" applyFill="1" applyBorder="1" applyAlignment="1">
      <alignment horizontal="center" vertical="center" wrapText="1" shrinkToFit="1"/>
    </xf>
    <xf numFmtId="38" fontId="13" fillId="0" borderId="116" xfId="3" applyFont="1" applyFill="1" applyBorder="1" applyAlignment="1">
      <alignment horizontal="center" vertical="center" wrapText="1" shrinkToFit="1"/>
    </xf>
    <xf numFmtId="38" fontId="13" fillId="0" borderId="22" xfId="3" applyFont="1" applyFill="1" applyBorder="1" applyAlignment="1">
      <alignment horizontal="center" vertical="center" wrapText="1" shrinkToFit="1"/>
    </xf>
    <xf numFmtId="38" fontId="13" fillId="0" borderId="96" xfId="3" applyFont="1" applyFill="1" applyBorder="1" applyAlignment="1">
      <alignment horizontal="center" vertical="center" wrapText="1" shrinkToFit="1"/>
    </xf>
    <xf numFmtId="38" fontId="5" fillId="0" borderId="32" xfId="3" applyFont="1" applyBorder="1" applyAlignment="1">
      <alignment horizontal="center" vertical="center"/>
    </xf>
    <xf numFmtId="38" fontId="5" fillId="0" borderId="33" xfId="3" applyFont="1" applyBorder="1" applyAlignment="1">
      <alignment horizontal="center" vertical="center"/>
    </xf>
    <xf numFmtId="38" fontId="13" fillId="0" borderId="36" xfId="3" applyFont="1" applyBorder="1" applyAlignment="1">
      <alignment horizontal="center" vertical="center"/>
    </xf>
    <xf numFmtId="179" fontId="1" fillId="0" borderId="117" xfId="3" applyNumberFormat="1" applyFont="1" applyFill="1" applyBorder="1" applyAlignment="1">
      <alignment horizontal="right" vertical="center"/>
    </xf>
    <xf numFmtId="179" fontId="6" fillId="0" borderId="102" xfId="3" applyNumberFormat="1" applyFont="1" applyFill="1" applyBorder="1" applyAlignment="1">
      <alignment horizontal="right" vertical="center"/>
    </xf>
    <xf numFmtId="179" fontId="1" fillId="0" borderId="78" xfId="3" applyNumberFormat="1" applyFont="1" applyFill="1" applyBorder="1" applyAlignment="1">
      <alignment horizontal="right" vertical="center"/>
    </xf>
    <xf numFmtId="179" fontId="1" fillId="0" borderId="114" xfId="3" applyNumberFormat="1" applyFont="1" applyFill="1" applyBorder="1" applyAlignment="1">
      <alignment horizontal="right" vertical="center"/>
    </xf>
    <xf numFmtId="179" fontId="1" fillId="0" borderId="101" xfId="3" applyNumberFormat="1" applyFont="1" applyFill="1" applyBorder="1" applyAlignment="1">
      <alignment horizontal="center" vertical="center" shrinkToFit="1"/>
    </xf>
    <xf numFmtId="179" fontId="1" fillId="0" borderId="105" xfId="3" applyNumberFormat="1" applyFont="1" applyFill="1" applyBorder="1" applyAlignment="1">
      <alignment horizontal="center" vertical="center" shrinkToFit="1"/>
    </xf>
    <xf numFmtId="179" fontId="1" fillId="0" borderId="118" xfId="3" applyNumberFormat="1" applyFont="1" applyFill="1" applyBorder="1" applyAlignment="1">
      <alignment horizontal="center" vertical="center" shrinkToFit="1"/>
    </xf>
    <xf numFmtId="179" fontId="1" fillId="0" borderId="78" xfId="3" applyNumberFormat="1" applyFont="1" applyFill="1" applyBorder="1" applyAlignment="1">
      <alignment horizontal="center" vertical="center" shrinkToFit="1"/>
    </xf>
    <xf numFmtId="179" fontId="1" fillId="0" borderId="107" xfId="3" applyNumberFormat="1" applyFont="1" applyFill="1" applyBorder="1" applyAlignment="1">
      <alignment horizontal="center" vertical="center" shrinkToFit="1"/>
    </xf>
    <xf numFmtId="179" fontId="1" fillId="0" borderId="119" xfId="3" applyNumberFormat="1" applyFont="1" applyFill="1" applyBorder="1" applyAlignment="1">
      <alignment horizontal="right" vertical="center"/>
    </xf>
    <xf numFmtId="179" fontId="1" fillId="0" borderId="18" xfId="3" applyNumberFormat="1" applyFont="1" applyFill="1" applyBorder="1" applyAlignment="1">
      <alignment horizontal="right" vertical="center"/>
    </xf>
    <xf numFmtId="179" fontId="1" fillId="0" borderId="8" xfId="3" applyNumberFormat="1" applyFont="1" applyFill="1" applyBorder="1" applyAlignment="1">
      <alignment horizontal="right" vertical="center"/>
    </xf>
    <xf numFmtId="0" fontId="12" fillId="0" borderId="0" xfId="0" applyFont="1" applyAlignment="1">
      <alignment horizontal="right" vertical="center"/>
    </xf>
    <xf numFmtId="0" fontId="12" fillId="0" borderId="77" xfId="0" applyFont="1" applyBorder="1" applyAlignment="1">
      <alignment horizontal="right"/>
    </xf>
    <xf numFmtId="38" fontId="13" fillId="0" borderId="23" xfId="3" applyFont="1" applyFill="1" applyBorder="1" applyAlignment="1">
      <alignment horizontal="center" vertical="center"/>
    </xf>
    <xf numFmtId="0" fontId="12" fillId="0" borderId="0" xfId="0" applyFont="1" applyBorder="1" applyAlignment="1">
      <alignment horizontal="right"/>
    </xf>
    <xf numFmtId="0" fontId="12" fillId="0" borderId="25" xfId="0" applyFont="1" applyFill="1" applyBorder="1" applyAlignment="1">
      <alignment horizontal="right" vertical="center"/>
    </xf>
    <xf numFmtId="0" fontId="13" fillId="0" borderId="57" xfId="0" applyFont="1" applyFill="1" applyBorder="1" applyAlignment="1">
      <alignment horizontal="center" vertical="center"/>
    </xf>
    <xf numFmtId="177" fontId="1" fillId="0" borderId="23" xfId="0" applyNumberFormat="1" applyFont="1" applyBorder="1" applyAlignment="1">
      <alignment horizontal="right" vertical="center"/>
    </xf>
    <xf numFmtId="0" fontId="13" fillId="0" borderId="21" xfId="0" applyFont="1" applyFill="1" applyBorder="1" applyAlignment="1">
      <alignment horizontal="center" vertical="center" wrapText="1"/>
    </xf>
    <xf numFmtId="177" fontId="1" fillId="0" borderId="35" xfId="0" applyNumberFormat="1" applyFont="1" applyFill="1" applyBorder="1" applyAlignment="1">
      <alignment horizontal="right" vertical="center"/>
    </xf>
    <xf numFmtId="177" fontId="1" fillId="0" borderId="24" xfId="0" applyNumberFormat="1" applyFont="1" applyFill="1" applyBorder="1" applyAlignment="1">
      <alignment horizontal="right" vertical="center"/>
    </xf>
    <xf numFmtId="0" fontId="0" fillId="0" borderId="25" xfId="5" applyFont="1" applyBorder="1" applyAlignment="1">
      <alignment horizontal="right" vertical="center"/>
    </xf>
    <xf numFmtId="0" fontId="9" fillId="0" borderId="0" xfId="6" applyFont="1" applyFill="1" applyBorder="1" applyAlignment="1">
      <alignment horizontal="center" vertical="center" shrinkToFit="1"/>
    </xf>
    <xf numFmtId="0" fontId="10" fillId="0" borderId="0" xfId="6" applyFont="1" applyFill="1" applyBorder="1" applyAlignment="1">
      <alignment horizontal="center" vertical="center" shrinkToFit="1"/>
    </xf>
    <xf numFmtId="0" fontId="14" fillId="0" borderId="57" xfId="5" applyFont="1" applyFill="1" applyBorder="1" applyAlignment="1">
      <alignment horizontal="center" vertical="center"/>
    </xf>
    <xf numFmtId="0" fontId="0" fillId="0" borderId="0" xfId="0" applyFont="1" applyBorder="1" applyAlignment="1">
      <alignment horizontal="left" vertical="center"/>
    </xf>
    <xf numFmtId="0" fontId="12" fillId="0" borderId="0" xfId="0" applyFont="1" applyBorder="1" applyAlignment="1">
      <alignment horizontal="right" vertical="center"/>
    </xf>
    <xf numFmtId="0" fontId="27" fillId="0" borderId="21" xfId="0" applyFont="1" applyFill="1" applyBorder="1" applyAlignment="1">
      <alignment horizontal="center" vertical="center" wrapText="1"/>
    </xf>
    <xf numFmtId="0" fontId="12" fillId="0" borderId="0" xfId="0" applyFont="1" applyBorder="1" applyAlignment="1">
      <alignment horizontal="right" vertical="center"/>
    </xf>
    <xf numFmtId="177" fontId="1" fillId="0" borderId="0" xfId="0" applyNumberFormat="1" applyFont="1" applyFill="1" applyBorder="1" applyAlignment="1">
      <alignment horizontal="right" vertical="center"/>
    </xf>
    <xf numFmtId="177" fontId="1" fillId="0" borderId="0" xfId="0" applyNumberFormat="1" applyFont="1" applyFill="1" applyBorder="1" applyAlignment="1">
      <alignment horizontal="right" vertical="center" wrapText="1"/>
    </xf>
    <xf numFmtId="0" fontId="1" fillId="0" borderId="0" xfId="0" applyFont="1" applyBorder="1" applyAlignment="1">
      <alignment horizontal="left" vertical="center"/>
    </xf>
    <xf numFmtId="0" fontId="1" fillId="0" borderId="0" xfId="0" applyFont="1" applyAlignment="1">
      <alignment horizontal="center" vertical="center"/>
    </xf>
    <xf numFmtId="0" fontId="3" fillId="0" borderId="0" xfId="0" applyFont="1" applyBorder="1" applyAlignment="1">
      <alignment vertical="center"/>
    </xf>
    <xf numFmtId="0" fontId="23" fillId="0" borderId="0" xfId="0" applyFont="1" applyBorder="1" applyAlignment="1">
      <alignment vertical="center"/>
    </xf>
    <xf numFmtId="0" fontId="23" fillId="0" borderId="0" xfId="0" applyFont="1" applyFill="1" applyBorder="1" applyAlignment="1">
      <alignment horizontal="left" vertical="center"/>
    </xf>
    <xf numFmtId="0" fontId="23" fillId="0" borderId="0" xfId="0" applyFont="1">
      <alignment vertical="center"/>
    </xf>
    <xf numFmtId="0" fontId="24" fillId="0" borderId="0" xfId="0" applyFont="1">
      <alignment vertical="center"/>
    </xf>
    <xf numFmtId="0" fontId="28" fillId="0" borderId="0" xfId="0" applyFont="1" applyBorder="1" applyAlignment="1">
      <alignment horizontal="right"/>
    </xf>
    <xf numFmtId="0" fontId="23" fillId="0" borderId="0" xfId="0" applyFont="1" applyAlignment="1">
      <alignment vertical="center"/>
    </xf>
    <xf numFmtId="0" fontId="23" fillId="0" borderId="0" xfId="5" applyFont="1">
      <alignment vertical="center"/>
    </xf>
    <xf numFmtId="0" fontId="0" fillId="0" borderId="0" xfId="5" applyFont="1" applyBorder="1" applyAlignment="1">
      <alignment vertical="center"/>
    </xf>
    <xf numFmtId="0" fontId="0" fillId="0" borderId="0" xfId="4" applyFont="1" applyBorder="1">
      <alignment vertical="center"/>
    </xf>
    <xf numFmtId="0" fontId="11" fillId="0" borderId="0" xfId="5" applyFont="1" applyBorder="1">
      <alignment vertical="center"/>
    </xf>
    <xf numFmtId="38" fontId="15" fillId="0" borderId="0" xfId="3" applyFont="1" applyFill="1" applyBorder="1" applyAlignment="1">
      <alignment vertical="center" shrinkToFit="1"/>
    </xf>
    <xf numFmtId="38" fontId="16" fillId="0" borderId="0" xfId="3" applyFont="1" applyBorder="1" applyAlignment="1">
      <alignment vertical="center" shrinkToFit="1"/>
    </xf>
    <xf numFmtId="0" fontId="0" fillId="0" borderId="0" xfId="0" applyFont="1" applyBorder="1">
      <alignment vertical="center"/>
    </xf>
    <xf numFmtId="38" fontId="16" fillId="0" borderId="0" xfId="3" applyFont="1" applyFill="1" applyBorder="1" applyAlignment="1">
      <alignment vertical="center" shrinkToFit="1"/>
    </xf>
    <xf numFmtId="0" fontId="10" fillId="0" borderId="0" xfId="6" applyFont="1" applyFill="1" applyBorder="1" applyAlignment="1">
      <alignment vertical="center" shrinkToFit="1"/>
    </xf>
    <xf numFmtId="0" fontId="10" fillId="0" borderId="0" xfId="6" applyFont="1" applyFill="1" applyBorder="1" applyAlignment="1">
      <alignment vertical="center" wrapText="1" shrinkToFit="1"/>
    </xf>
    <xf numFmtId="0" fontId="11" fillId="0" borderId="0" xfId="5" applyFont="1" applyBorder="1" applyAlignment="1">
      <alignment vertical="center"/>
    </xf>
    <xf numFmtId="0" fontId="18" fillId="0" borderId="0" xfId="0" applyFont="1" applyFill="1" applyBorder="1">
      <alignment vertical="center"/>
    </xf>
    <xf numFmtId="179" fontId="1" fillId="0" borderId="23" xfId="3" applyNumberFormat="1" applyFont="1" applyFill="1" applyBorder="1" applyAlignment="1">
      <alignment vertical="center"/>
    </xf>
    <xf numFmtId="179" fontId="1" fillId="0" borderId="35" xfId="3" applyNumberFormat="1" applyFont="1" applyFill="1" applyBorder="1" applyAlignment="1">
      <alignment vertical="center"/>
    </xf>
    <xf numFmtId="179" fontId="1" fillId="0" borderId="2" xfId="3" applyNumberFormat="1" applyFont="1" applyFill="1" applyBorder="1" applyAlignment="1">
      <alignment vertical="center"/>
    </xf>
    <xf numFmtId="179" fontId="1" fillId="0" borderId="6" xfId="3" applyNumberFormat="1" applyFont="1" applyFill="1" applyBorder="1" applyAlignment="1">
      <alignment vertical="center"/>
    </xf>
    <xf numFmtId="0" fontId="24" fillId="0" borderId="0" xfId="5" applyFont="1">
      <alignment vertical="center"/>
    </xf>
    <xf numFmtId="0" fontId="29" fillId="0" borderId="0" xfId="0" applyFont="1" applyFill="1">
      <alignment vertical="center"/>
    </xf>
    <xf numFmtId="0" fontId="0" fillId="0" borderId="65" xfId="0" applyFont="1" applyBorder="1" applyAlignment="1">
      <alignment horizontal="distributed" vertical="center"/>
    </xf>
    <xf numFmtId="0" fontId="0" fillId="0" borderId="13" xfId="0" applyFont="1" applyBorder="1" applyAlignment="1">
      <alignment horizontal="distributed" vertical="center"/>
    </xf>
    <xf numFmtId="0" fontId="0" fillId="0" borderId="29" xfId="0" applyFont="1" applyBorder="1" applyAlignment="1">
      <alignment horizontal="distributed" vertical="center"/>
    </xf>
    <xf numFmtId="0" fontId="12" fillId="0" borderId="0" xfId="0" applyFont="1" applyFill="1" applyBorder="1" applyAlignment="1">
      <alignment horizontal="right" vertical="center"/>
    </xf>
    <xf numFmtId="0" fontId="0" fillId="0" borderId="0" xfId="5" applyFont="1" applyAlignment="1">
      <alignment vertical="center"/>
    </xf>
    <xf numFmtId="179" fontId="1" fillId="0" borderId="24" xfId="2" applyNumberFormat="1" applyFont="1" applyFill="1" applyBorder="1" applyAlignment="1" applyProtection="1">
      <alignment vertical="center"/>
    </xf>
    <xf numFmtId="179" fontId="1" fillId="0" borderId="35" xfId="2" applyNumberFormat="1" applyFont="1" applyFill="1" applyBorder="1" applyAlignment="1" applyProtection="1">
      <alignment vertical="center"/>
    </xf>
    <xf numFmtId="179" fontId="1" fillId="0" borderId="23" xfId="2" applyNumberFormat="1" applyFont="1" applyFill="1" applyBorder="1" applyAlignment="1" applyProtection="1">
      <alignment vertical="center"/>
    </xf>
    <xf numFmtId="0" fontId="23" fillId="0" borderId="77" xfId="0" applyFont="1" applyBorder="1" applyAlignment="1">
      <alignment vertical="center"/>
    </xf>
    <xf numFmtId="0" fontId="3" fillId="0" borderId="0" xfId="0" applyFont="1" applyFill="1">
      <alignment vertical="center"/>
    </xf>
    <xf numFmtId="0" fontId="3" fillId="0" borderId="0" xfId="0" applyFont="1" applyFill="1" applyBorder="1" applyAlignment="1">
      <alignment horizontal="left" vertical="center"/>
    </xf>
    <xf numFmtId="0" fontId="21" fillId="0" borderId="0" xfId="0" applyFont="1" applyAlignment="1"/>
    <xf numFmtId="0" fontId="13" fillId="0" borderId="121" xfId="0" applyFont="1" applyFill="1" applyBorder="1" applyAlignment="1">
      <alignment horizontal="center" vertical="center"/>
    </xf>
    <xf numFmtId="0" fontId="13" fillId="0" borderId="122" xfId="0" applyFont="1" applyFill="1" applyBorder="1" applyAlignment="1">
      <alignment horizontal="center" vertical="center"/>
    </xf>
    <xf numFmtId="0" fontId="13" fillId="0" borderId="123" xfId="0" applyFont="1" applyFill="1" applyBorder="1" applyAlignment="1">
      <alignment horizontal="center" vertical="center"/>
    </xf>
    <xf numFmtId="177" fontId="1" fillId="0" borderId="121" xfId="0" applyNumberFormat="1" applyFont="1" applyFill="1" applyBorder="1" applyAlignment="1">
      <alignment horizontal="right" vertical="center"/>
    </xf>
    <xf numFmtId="177" fontId="1" fillId="0" borderId="122" xfId="0" applyNumberFormat="1" applyFont="1" applyFill="1" applyBorder="1" applyAlignment="1">
      <alignment horizontal="right" vertical="center"/>
    </xf>
    <xf numFmtId="177" fontId="1" fillId="0" borderId="123" xfId="0" applyNumberFormat="1" applyFont="1" applyFill="1" applyBorder="1" applyAlignment="1">
      <alignment horizontal="right" vertical="center"/>
    </xf>
    <xf numFmtId="177" fontId="1" fillId="0" borderId="124" xfId="0" applyNumberFormat="1" applyFont="1" applyFill="1" applyBorder="1" applyAlignment="1">
      <alignment horizontal="right" vertical="center"/>
    </xf>
    <xf numFmtId="177" fontId="1" fillId="0" borderId="125" xfId="0" applyNumberFormat="1" applyFont="1" applyFill="1" applyBorder="1" applyAlignment="1">
      <alignment horizontal="right" vertical="center"/>
    </xf>
    <xf numFmtId="177" fontId="1" fillId="0" borderId="126" xfId="0" applyNumberFormat="1" applyFont="1" applyFill="1" applyBorder="1" applyAlignment="1">
      <alignment horizontal="right" vertical="center"/>
    </xf>
    <xf numFmtId="177" fontId="1" fillId="0" borderId="127" xfId="0" applyNumberFormat="1" applyFont="1" applyFill="1" applyBorder="1" applyAlignment="1">
      <alignment horizontal="right" vertical="center"/>
    </xf>
    <xf numFmtId="177" fontId="1" fillId="0" borderId="128" xfId="0" applyNumberFormat="1" applyFont="1" applyFill="1" applyBorder="1" applyAlignment="1">
      <alignment horizontal="right" vertical="center"/>
    </xf>
    <xf numFmtId="177" fontId="1" fillId="0" borderId="129" xfId="0" applyNumberFormat="1" applyFont="1" applyFill="1" applyBorder="1" applyAlignment="1">
      <alignment horizontal="right" vertical="center"/>
    </xf>
    <xf numFmtId="38" fontId="5" fillId="0" borderId="13" xfId="3" applyFont="1" applyFill="1" applyBorder="1" applyAlignment="1">
      <alignment horizontal="distributed" vertical="center"/>
    </xf>
    <xf numFmtId="38" fontId="5" fillId="0" borderId="65" xfId="3" applyFont="1" applyFill="1" applyBorder="1" applyAlignment="1">
      <alignment horizontal="distributed" vertical="center"/>
    </xf>
    <xf numFmtId="38" fontId="5" fillId="0" borderId="29" xfId="3" applyFont="1" applyFill="1" applyBorder="1" applyAlignment="1">
      <alignment horizontal="distributed" vertical="center"/>
    </xf>
    <xf numFmtId="38" fontId="31" fillId="0" borderId="3" xfId="3" applyFont="1" applyFill="1" applyBorder="1" applyAlignment="1">
      <alignment vertical="center" shrinkToFit="1"/>
    </xf>
    <xf numFmtId="38" fontId="31" fillId="0" borderId="11" xfId="3" applyFont="1" applyFill="1" applyBorder="1" applyAlignment="1">
      <alignment vertical="center" shrinkToFit="1"/>
    </xf>
    <xf numFmtId="38" fontId="32" fillId="0" borderId="11" xfId="3" applyFont="1" applyBorder="1" applyAlignment="1">
      <alignment vertical="center" shrinkToFit="1"/>
    </xf>
    <xf numFmtId="38" fontId="32" fillId="0" borderId="27" xfId="3" applyFont="1" applyBorder="1" applyAlignment="1">
      <alignment vertical="center" shrinkToFit="1"/>
    </xf>
    <xf numFmtId="38" fontId="32" fillId="0" borderId="26" xfId="3" applyFont="1" applyBorder="1" applyAlignment="1">
      <alignment vertical="center" shrinkToFit="1"/>
    </xf>
    <xf numFmtId="38" fontId="32" fillId="0" borderId="10" xfId="3" applyFont="1" applyFill="1" applyBorder="1" applyAlignment="1">
      <alignment vertical="center" shrinkToFit="1"/>
    </xf>
    <xf numFmtId="38" fontId="32" fillId="0" borderId="9" xfId="3" applyFont="1" applyFill="1" applyBorder="1" applyAlignment="1">
      <alignment vertical="center" shrinkToFit="1"/>
    </xf>
    <xf numFmtId="38" fontId="31" fillId="0" borderId="1" xfId="3" applyFont="1" applyFill="1" applyBorder="1" applyAlignment="1">
      <alignment vertical="center" shrinkToFit="1"/>
    </xf>
    <xf numFmtId="38" fontId="32" fillId="0" borderId="1" xfId="3" applyFont="1" applyBorder="1" applyAlignment="1">
      <alignment vertical="center" shrinkToFit="1"/>
    </xf>
    <xf numFmtId="38" fontId="32" fillId="0" borderId="67" xfId="3" applyFont="1" applyBorder="1" applyAlignment="1">
      <alignment vertical="center" shrinkToFit="1"/>
    </xf>
    <xf numFmtId="38" fontId="32" fillId="0" borderId="69" xfId="3" applyFont="1" applyBorder="1" applyAlignment="1">
      <alignment vertical="center" shrinkToFit="1"/>
    </xf>
    <xf numFmtId="38" fontId="32" fillId="0" borderId="70" xfId="3" applyFont="1" applyFill="1" applyBorder="1" applyAlignment="1">
      <alignment vertical="center" shrinkToFit="1"/>
    </xf>
    <xf numFmtId="38" fontId="32" fillId="0" borderId="2" xfId="3" applyFont="1" applyFill="1" applyBorder="1" applyAlignment="1">
      <alignment vertical="center" shrinkToFit="1"/>
    </xf>
    <xf numFmtId="38" fontId="32" fillId="0" borderId="1" xfId="3" applyFont="1" applyFill="1" applyBorder="1" applyAlignment="1">
      <alignment vertical="center" shrinkToFit="1"/>
    </xf>
    <xf numFmtId="38" fontId="32" fillId="0" borderId="67" xfId="3" applyFont="1" applyFill="1" applyBorder="1" applyAlignment="1">
      <alignment vertical="center" shrinkToFit="1"/>
    </xf>
    <xf numFmtId="38" fontId="32" fillId="0" borderId="69" xfId="3" applyFont="1" applyFill="1" applyBorder="1" applyAlignment="1">
      <alignment vertical="center" shrinkToFit="1"/>
    </xf>
    <xf numFmtId="38" fontId="31" fillId="0" borderId="5" xfId="3" applyFont="1" applyFill="1" applyBorder="1" applyAlignment="1">
      <alignment vertical="center" shrinkToFit="1"/>
    </xf>
    <xf numFmtId="38" fontId="32" fillId="0" borderId="62" xfId="3" applyFont="1" applyFill="1" applyBorder="1" applyAlignment="1">
      <alignment vertical="center" shrinkToFit="1"/>
    </xf>
    <xf numFmtId="38" fontId="32" fillId="0" borderId="68" xfId="3" applyFont="1" applyFill="1" applyBorder="1" applyAlignment="1">
      <alignment vertical="center" shrinkToFit="1"/>
    </xf>
    <xf numFmtId="38" fontId="32" fillId="0" borderId="71" xfId="3" applyFont="1" applyFill="1" applyBorder="1" applyAlignment="1">
      <alignment vertical="center" shrinkToFit="1"/>
    </xf>
    <xf numFmtId="38" fontId="32" fillId="0" borderId="72" xfId="3" applyFont="1" applyFill="1" applyBorder="1" applyAlignment="1">
      <alignment vertical="center" shrinkToFit="1"/>
    </xf>
    <xf numFmtId="38" fontId="32" fillId="0" borderId="63" xfId="3" applyFont="1" applyFill="1" applyBorder="1" applyAlignment="1">
      <alignment vertical="center" shrinkToFit="1"/>
    </xf>
    <xf numFmtId="0" fontId="1" fillId="0" borderId="0" xfId="5" applyFont="1">
      <alignment vertical="center"/>
    </xf>
    <xf numFmtId="0" fontId="13" fillId="0" borderId="21" xfId="0" applyFont="1" applyFill="1" applyBorder="1" applyAlignment="1">
      <alignment horizontal="center" vertical="center"/>
    </xf>
    <xf numFmtId="0" fontId="13" fillId="0" borderId="19" xfId="0" applyFont="1" applyFill="1" applyBorder="1" applyAlignment="1">
      <alignment horizontal="center" vertical="center"/>
    </xf>
    <xf numFmtId="0" fontId="0" fillId="0" borderId="29" xfId="0" applyFont="1" applyFill="1" applyBorder="1" applyAlignment="1">
      <alignment horizontal="distributed" vertical="center" shrinkToFit="1"/>
    </xf>
    <xf numFmtId="0" fontId="0" fillId="0" borderId="13" xfId="0" applyFont="1" applyFill="1" applyBorder="1" applyAlignment="1">
      <alignment horizontal="distributed" vertical="center" shrinkToFit="1"/>
    </xf>
    <xf numFmtId="0" fontId="13" fillId="0" borderId="20" xfId="0" applyFont="1" applyFill="1" applyBorder="1" applyAlignment="1">
      <alignment horizontal="center" vertical="center"/>
    </xf>
    <xf numFmtId="38" fontId="13" fillId="0" borderId="56" xfId="3" applyFont="1" applyFill="1" applyBorder="1" applyAlignment="1">
      <alignment horizontal="center" vertical="center"/>
    </xf>
    <xf numFmtId="177" fontId="6" fillId="0" borderId="11" xfId="3" applyNumberFormat="1" applyFont="1" applyFill="1" applyBorder="1">
      <alignment vertical="center"/>
    </xf>
    <xf numFmtId="177" fontId="6" fillId="0" borderId="9" xfId="3" applyNumberFormat="1" applyFont="1" applyFill="1" applyBorder="1">
      <alignment vertical="center"/>
    </xf>
    <xf numFmtId="177" fontId="1" fillId="0" borderId="11" xfId="3" applyNumberFormat="1" applyFont="1" applyFill="1" applyBorder="1">
      <alignment vertical="center"/>
    </xf>
    <xf numFmtId="177" fontId="1" fillId="0" borderId="0" xfId="0" applyNumberFormat="1" applyFont="1" applyFill="1" applyBorder="1">
      <alignment vertical="center"/>
    </xf>
    <xf numFmtId="177" fontId="1" fillId="0" borderId="11" xfId="0" applyNumberFormat="1" applyFont="1" applyFill="1" applyBorder="1">
      <alignment vertical="center"/>
    </xf>
    <xf numFmtId="177" fontId="1" fillId="0" borderId="9" xfId="0" applyNumberFormat="1" applyFont="1" applyFill="1" applyBorder="1">
      <alignment vertical="center"/>
    </xf>
    <xf numFmtId="177" fontId="1" fillId="0" borderId="28" xfId="3" applyNumberFormat="1" applyFont="1" applyFill="1" applyBorder="1">
      <alignment vertical="center"/>
    </xf>
    <xf numFmtId="177" fontId="1" fillId="0" borderId="17" xfId="0" applyNumberFormat="1" applyFont="1" applyFill="1" applyBorder="1">
      <alignment vertical="center"/>
    </xf>
    <xf numFmtId="177" fontId="1" fillId="0" borderId="28" xfId="0" applyNumberFormat="1" applyFont="1" applyFill="1" applyBorder="1">
      <alignment vertical="center"/>
    </xf>
    <xf numFmtId="177" fontId="1" fillId="0" borderId="60" xfId="0" applyNumberFormat="1" applyFont="1" applyFill="1" applyBorder="1">
      <alignment vertical="center"/>
    </xf>
    <xf numFmtId="177" fontId="1" fillId="0" borderId="3" xfId="3" applyNumberFormat="1" applyFont="1" applyFill="1" applyBorder="1">
      <alignment vertical="center"/>
    </xf>
    <xf numFmtId="177" fontId="1" fillId="0" borderId="16" xfId="0" applyNumberFormat="1" applyFont="1" applyFill="1" applyBorder="1">
      <alignment vertical="center"/>
    </xf>
    <xf numFmtId="177" fontId="1" fillId="0" borderId="3" xfId="0" applyNumberFormat="1" applyFont="1" applyFill="1" applyBorder="1">
      <alignment vertical="center"/>
    </xf>
    <xf numFmtId="177" fontId="1" fillId="0" borderId="4" xfId="0" applyNumberFormat="1" applyFont="1" applyFill="1" applyBorder="1">
      <alignment vertical="center"/>
    </xf>
    <xf numFmtId="177" fontId="6" fillId="0" borderId="62" xfId="3" applyNumberFormat="1" applyFont="1" applyFill="1" applyBorder="1">
      <alignment vertical="center"/>
    </xf>
    <xf numFmtId="177" fontId="6" fillId="0" borderId="63" xfId="3" applyNumberFormat="1" applyFont="1" applyFill="1" applyBorder="1">
      <alignment vertical="center"/>
    </xf>
    <xf numFmtId="179" fontId="1" fillId="0" borderId="0" xfId="3" applyNumberFormat="1" applyFont="1" applyFill="1" applyBorder="1">
      <alignment vertical="center"/>
    </xf>
    <xf numFmtId="0" fontId="13" fillId="0" borderId="0" xfId="0" applyFont="1" applyFill="1" applyBorder="1" applyAlignment="1">
      <alignment horizontal="center" vertical="center" shrinkToFit="1"/>
    </xf>
    <xf numFmtId="179" fontId="1" fillId="0" borderId="121" xfId="3" applyNumberFormat="1" applyFont="1" applyFill="1" applyBorder="1">
      <alignment vertical="center"/>
    </xf>
    <xf numFmtId="179" fontId="1" fillId="0" borderId="123" xfId="3" applyNumberFormat="1" applyFont="1" applyFill="1" applyBorder="1">
      <alignment vertical="center"/>
    </xf>
    <xf numFmtId="179" fontId="1" fillId="0" borderId="127" xfId="3" applyNumberFormat="1" applyFont="1" applyFill="1" applyBorder="1">
      <alignment vertical="center"/>
    </xf>
    <xf numFmtId="179" fontId="1" fillId="0" borderId="129" xfId="3" applyNumberFormat="1" applyFont="1" applyFill="1" applyBorder="1">
      <alignment vertical="center"/>
    </xf>
    <xf numFmtId="0" fontId="13" fillId="0" borderId="121" xfId="0" applyFont="1" applyFill="1" applyBorder="1" applyAlignment="1">
      <alignment horizontal="center" vertical="center" wrapText="1"/>
    </xf>
    <xf numFmtId="0" fontId="13" fillId="0" borderId="2" xfId="0" applyFont="1" applyFill="1" applyBorder="1" applyAlignment="1">
      <alignment horizontal="center" vertical="center" wrapText="1"/>
    </xf>
    <xf numFmtId="38" fontId="13" fillId="0" borderId="21" xfId="3" applyFont="1" applyFill="1" applyBorder="1" applyAlignment="1">
      <alignment horizontal="center" vertical="center" shrinkToFit="1"/>
    </xf>
    <xf numFmtId="38" fontId="13" fillId="0" borderId="34" xfId="3" applyFont="1" applyFill="1" applyBorder="1" applyAlignment="1">
      <alignment horizontal="center" vertical="center" shrinkToFit="1"/>
    </xf>
    <xf numFmtId="38" fontId="13" fillId="0" borderId="19" xfId="3" applyFont="1" applyFill="1" applyBorder="1" applyAlignment="1">
      <alignment horizontal="center" vertical="center" shrinkToFit="1"/>
    </xf>
    <xf numFmtId="0" fontId="1" fillId="0" borderId="0" xfId="0" applyFont="1" applyBorder="1" applyAlignment="1">
      <alignment vertical="center"/>
    </xf>
    <xf numFmtId="181" fontId="1" fillId="0" borderId="0" xfId="0" applyNumberFormat="1" applyFont="1" applyFill="1" applyBorder="1" applyAlignment="1">
      <alignment vertical="center"/>
    </xf>
    <xf numFmtId="0" fontId="21" fillId="0" borderId="0" xfId="0" applyFont="1" applyBorder="1" applyAlignment="1">
      <alignment vertical="center"/>
    </xf>
    <xf numFmtId="0" fontId="13" fillId="0" borderId="130" xfId="0" applyFont="1" applyFill="1" applyBorder="1" applyAlignment="1">
      <alignment horizontal="center" vertical="center"/>
    </xf>
    <xf numFmtId="181" fontId="1" fillId="0" borderId="6" xfId="0" applyNumberFormat="1" applyFont="1" applyFill="1" applyBorder="1" applyAlignment="1">
      <alignment vertical="center"/>
    </xf>
    <xf numFmtId="0" fontId="21" fillId="0" borderId="0" xfId="0" applyFont="1" applyAlignment="1">
      <alignment horizontal="right" vertical="center"/>
    </xf>
    <xf numFmtId="0" fontId="13" fillId="0" borderId="132" xfId="0" applyFont="1" applyFill="1" applyBorder="1" applyAlignment="1">
      <alignment horizontal="center" vertical="center" shrinkToFit="1"/>
    </xf>
    <xf numFmtId="0" fontId="13" fillId="0" borderId="134" xfId="0" applyFont="1" applyFill="1" applyBorder="1" applyAlignment="1">
      <alignment horizontal="center" vertical="center" wrapText="1"/>
    </xf>
    <xf numFmtId="0" fontId="13" fillId="0" borderId="135" xfId="0" applyFont="1" applyFill="1" applyBorder="1" applyAlignment="1">
      <alignment horizontal="center" vertical="center" wrapText="1"/>
    </xf>
    <xf numFmtId="0" fontId="13" fillId="0" borderId="136" xfId="0" applyFont="1" applyFill="1" applyBorder="1" applyAlignment="1">
      <alignment horizontal="center" vertical="center"/>
    </xf>
    <xf numFmtId="181" fontId="1" fillId="0" borderId="67" xfId="0" applyNumberFormat="1" applyFont="1" applyFill="1" applyBorder="1" applyAlignment="1">
      <alignment vertical="center"/>
    </xf>
    <xf numFmtId="181" fontId="1" fillId="0" borderId="137" xfId="0" applyNumberFormat="1" applyFont="1" applyFill="1" applyBorder="1" applyAlignment="1">
      <alignment vertical="center"/>
    </xf>
    <xf numFmtId="181" fontId="1" fillId="0" borderId="69" xfId="0" applyNumberFormat="1" applyFont="1" applyFill="1" applyBorder="1" applyAlignment="1">
      <alignment vertical="center"/>
    </xf>
    <xf numFmtId="181" fontId="1" fillId="0" borderId="138" xfId="0" applyNumberFormat="1" applyFont="1" applyFill="1" applyBorder="1" applyAlignment="1">
      <alignment vertical="center"/>
    </xf>
    <xf numFmtId="181" fontId="1" fillId="0" borderId="139" xfId="0" applyNumberFormat="1" applyFont="1" applyFill="1" applyBorder="1" applyAlignment="1">
      <alignment vertical="center"/>
    </xf>
    <xf numFmtId="181" fontId="1" fillId="0" borderId="140" xfId="0" applyNumberFormat="1" applyFont="1" applyFill="1" applyBorder="1" applyAlignment="1">
      <alignment vertical="center"/>
    </xf>
    <xf numFmtId="38" fontId="5" fillId="0" borderId="31" xfId="3" applyFont="1" applyBorder="1" applyAlignment="1">
      <alignment horizontal="center" vertical="center"/>
    </xf>
    <xf numFmtId="38" fontId="1" fillId="0" borderId="114" xfId="3" applyFont="1" applyFill="1" applyBorder="1" applyAlignment="1">
      <alignment horizontal="right" vertical="center"/>
    </xf>
    <xf numFmtId="38" fontId="1" fillId="0" borderId="40" xfId="3" applyFont="1" applyFill="1" applyBorder="1" applyAlignment="1">
      <alignment horizontal="right" vertical="center"/>
    </xf>
    <xf numFmtId="38" fontId="1" fillId="0" borderId="41" xfId="3" applyFont="1" applyFill="1" applyBorder="1" applyAlignment="1">
      <alignment horizontal="right" vertical="center"/>
    </xf>
    <xf numFmtId="38" fontId="1" fillId="0" borderId="42" xfId="3" applyFont="1" applyFill="1" applyBorder="1" applyAlignment="1">
      <alignment horizontal="right" vertical="center"/>
    </xf>
    <xf numFmtId="38" fontId="1" fillId="0" borderId="40" xfId="3" applyFont="1" applyFill="1" applyBorder="1">
      <alignment vertical="center"/>
    </xf>
    <xf numFmtId="38" fontId="1" fillId="0" borderId="39" xfId="3" applyFont="1" applyFill="1" applyBorder="1">
      <alignment vertical="center"/>
    </xf>
    <xf numFmtId="38" fontId="1" fillId="0" borderId="42" xfId="3" applyFont="1" applyFill="1" applyBorder="1">
      <alignment vertical="center"/>
    </xf>
    <xf numFmtId="38" fontId="13" fillId="0" borderId="133" xfId="3" applyFont="1" applyFill="1" applyBorder="1" applyAlignment="1">
      <alignment horizontal="center" vertical="center" wrapText="1" shrinkToFit="1"/>
    </xf>
    <xf numFmtId="38" fontId="13" fillId="0" borderId="105" xfId="3" applyFont="1" applyFill="1" applyBorder="1" applyAlignment="1">
      <alignment horizontal="center" vertical="center" wrapText="1" shrinkToFit="1"/>
    </xf>
    <xf numFmtId="38" fontId="13" fillId="0" borderId="106" xfId="3" applyFont="1" applyFill="1" applyBorder="1" applyAlignment="1">
      <alignment horizontal="center" vertical="center" wrapText="1" shrinkToFit="1"/>
    </xf>
    <xf numFmtId="38" fontId="13" fillId="0" borderId="107" xfId="3" applyFont="1" applyFill="1" applyBorder="1" applyAlignment="1">
      <alignment horizontal="center" vertical="center" wrapText="1" shrinkToFit="1"/>
    </xf>
    <xf numFmtId="38" fontId="13" fillId="0" borderId="104" xfId="3" applyFont="1" applyFill="1" applyBorder="1" applyAlignment="1">
      <alignment horizontal="center" vertical="center" wrapText="1" shrinkToFit="1"/>
    </xf>
    <xf numFmtId="38" fontId="0" fillId="0" borderId="144" xfId="3" applyFont="1" applyFill="1" applyBorder="1" applyAlignment="1">
      <alignment horizontal="center" vertical="center"/>
    </xf>
    <xf numFmtId="0" fontId="13" fillId="0" borderId="56" xfId="0" applyFont="1" applyFill="1" applyBorder="1" applyAlignment="1">
      <alignment horizontal="center" vertical="center"/>
    </xf>
    <xf numFmtId="0" fontId="14" fillId="0" borderId="57" xfId="0" applyFont="1" applyFill="1" applyBorder="1" applyAlignment="1">
      <alignment horizontal="center" vertical="center" wrapText="1"/>
    </xf>
    <xf numFmtId="0" fontId="30" fillId="0" borderId="0" xfId="0" applyFont="1" applyFill="1" applyAlignment="1">
      <alignment horizontal="right" vertical="center"/>
    </xf>
    <xf numFmtId="0" fontId="0" fillId="0" borderId="0" xfId="0" applyFont="1" applyFill="1" applyBorder="1" applyAlignment="1">
      <alignment horizontal="distributed" vertical="center" shrinkToFit="1"/>
    </xf>
    <xf numFmtId="0" fontId="21" fillId="0" borderId="0" xfId="0" applyFont="1" applyAlignment="1">
      <alignment vertical="center"/>
    </xf>
    <xf numFmtId="179" fontId="12" fillId="0" borderId="0" xfId="3" applyNumberFormat="1" applyFont="1" applyFill="1" applyBorder="1" applyAlignment="1">
      <alignment horizontal="right" vertical="center"/>
    </xf>
    <xf numFmtId="181" fontId="12" fillId="0" borderId="0" xfId="0" applyNumberFormat="1" applyFont="1" applyFill="1" applyBorder="1" applyAlignment="1">
      <alignment horizontal="right" vertical="center"/>
    </xf>
    <xf numFmtId="38" fontId="0" fillId="0" borderId="32" xfId="3" applyFont="1" applyFill="1" applyBorder="1" applyAlignment="1">
      <alignment horizontal="center" vertical="center"/>
    </xf>
    <xf numFmtId="38" fontId="12" fillId="0" borderId="0" xfId="3" applyFont="1" applyBorder="1" applyAlignment="1">
      <alignment horizontal="right" vertical="center"/>
    </xf>
    <xf numFmtId="177" fontId="1" fillId="0" borderId="23" xfId="0" applyNumberFormat="1" applyFont="1" applyFill="1" applyBorder="1" applyAlignment="1">
      <alignment horizontal="right" vertical="center"/>
    </xf>
    <xf numFmtId="177" fontId="1" fillId="0" borderId="23" xfId="2" applyNumberFormat="1" applyFont="1" applyBorder="1" applyAlignment="1">
      <alignment horizontal="right" vertical="center"/>
    </xf>
    <xf numFmtId="177" fontId="1" fillId="0" borderId="23" xfId="2" applyNumberFormat="1" applyFont="1" applyFill="1" applyBorder="1" applyAlignment="1">
      <alignment horizontal="right" vertical="center"/>
    </xf>
    <xf numFmtId="177" fontId="1" fillId="0" borderId="35" xfId="2" applyNumberFormat="1" applyFont="1" applyFill="1" applyBorder="1" applyAlignment="1">
      <alignment horizontal="right" vertical="center"/>
    </xf>
    <xf numFmtId="182" fontId="1" fillId="0" borderId="9" xfId="5" applyNumberFormat="1" applyFont="1" applyBorder="1" applyAlignment="1">
      <alignment horizontal="right" vertical="center"/>
    </xf>
    <xf numFmtId="182" fontId="1" fillId="0" borderId="2" xfId="5" applyNumberFormat="1" applyFont="1" applyBorder="1" applyAlignment="1">
      <alignment horizontal="right" vertical="center"/>
    </xf>
    <xf numFmtId="182" fontId="1" fillId="0" borderId="2" xfId="5" applyNumberFormat="1" applyFont="1" applyFill="1" applyBorder="1" applyAlignment="1">
      <alignment horizontal="right" vertical="center"/>
    </xf>
    <xf numFmtId="182" fontId="1" fillId="0" borderId="63" xfId="5" applyNumberFormat="1" applyFont="1" applyFill="1" applyBorder="1" applyAlignment="1">
      <alignment horizontal="right" vertical="center"/>
    </xf>
    <xf numFmtId="0" fontId="0" fillId="0" borderId="0" xfId="5" applyFont="1" applyAlignment="1">
      <alignment horizontal="right" vertical="center"/>
    </xf>
    <xf numFmtId="38" fontId="12" fillId="0" borderId="0" xfId="3" applyFont="1" applyBorder="1" applyAlignment="1">
      <alignment vertical="center"/>
    </xf>
    <xf numFmtId="38" fontId="5" fillId="0" borderId="0" xfId="3" applyFont="1" applyBorder="1" applyAlignment="1">
      <alignment horizontal="right" vertical="center"/>
    </xf>
    <xf numFmtId="38" fontId="1" fillId="0" borderId="117" xfId="3" applyFont="1" applyFill="1" applyBorder="1" applyAlignment="1">
      <alignment horizontal="right" vertical="center"/>
    </xf>
    <xf numFmtId="38" fontId="1" fillId="0" borderId="113" xfId="3" applyFont="1" applyFill="1" applyBorder="1" applyAlignment="1">
      <alignment horizontal="right" vertical="center"/>
    </xf>
    <xf numFmtId="179" fontId="1" fillId="0" borderId="1" xfId="3" quotePrefix="1" applyNumberFormat="1" applyFont="1" applyFill="1" applyBorder="1" applyAlignment="1">
      <alignment horizontal="right" vertical="center"/>
    </xf>
    <xf numFmtId="181" fontId="1" fillId="0" borderId="69" xfId="0" quotePrefix="1" applyNumberFormat="1" applyFont="1" applyFill="1" applyBorder="1" applyAlignment="1">
      <alignment horizontal="right" vertical="center"/>
    </xf>
    <xf numFmtId="0" fontId="24" fillId="0" borderId="0" xfId="0" applyFont="1" applyAlignment="1">
      <alignment horizontal="left" vertical="center" shrinkToFit="1"/>
    </xf>
    <xf numFmtId="0" fontId="12" fillId="0" borderId="0" xfId="0" applyFont="1" applyBorder="1" applyAlignment="1">
      <alignment horizontal="right" vertical="center"/>
    </xf>
    <xf numFmtId="0" fontId="12" fillId="0" borderId="25" xfId="0" applyFont="1" applyFill="1" applyBorder="1" applyAlignment="1">
      <alignment horizontal="right" vertical="center"/>
    </xf>
    <xf numFmtId="0" fontId="13" fillId="0" borderId="82" xfId="0" applyFont="1" applyBorder="1" applyAlignment="1">
      <alignment horizontal="center" vertical="center"/>
    </xf>
    <xf numFmtId="0" fontId="12" fillId="0" borderId="0" xfId="0" applyFont="1" applyBorder="1" applyAlignment="1">
      <alignment horizontal="right"/>
    </xf>
    <xf numFmtId="0" fontId="13" fillId="0" borderId="78" xfId="0" applyFont="1" applyFill="1" applyBorder="1" applyAlignment="1">
      <alignment horizontal="center" vertical="center"/>
    </xf>
    <xf numFmtId="0" fontId="13" fillId="0" borderId="80" xfId="0" applyFont="1" applyFill="1" applyBorder="1" applyAlignment="1">
      <alignment horizontal="center" vertical="center"/>
    </xf>
    <xf numFmtId="0" fontId="13" fillId="0" borderId="81" xfId="0" applyFont="1" applyBorder="1" applyAlignment="1">
      <alignment horizontal="center" vertical="center" wrapText="1"/>
    </xf>
    <xf numFmtId="0" fontId="13" fillId="0" borderId="82" xfId="0" applyFont="1" applyBorder="1" applyAlignment="1">
      <alignment horizontal="center" vertical="center" wrapText="1"/>
    </xf>
    <xf numFmtId="0" fontId="13" fillId="0" borderId="120" xfId="0" applyFont="1" applyBorder="1" applyAlignment="1">
      <alignment horizontal="center" vertical="center"/>
    </xf>
    <xf numFmtId="38" fontId="13" fillId="0" borderId="78" xfId="3" applyFont="1" applyFill="1" applyBorder="1" applyAlignment="1">
      <alignment horizontal="center" vertical="center"/>
    </xf>
    <xf numFmtId="38" fontId="13" fillId="0" borderId="65" xfId="3" applyFont="1" applyFill="1" applyBorder="1" applyAlignment="1">
      <alignment horizontal="center" vertical="center"/>
    </xf>
    <xf numFmtId="38" fontId="13" fillId="0" borderId="105" xfId="3" applyFont="1" applyFill="1" applyBorder="1" applyAlignment="1">
      <alignment horizontal="center" vertical="center" wrapText="1"/>
    </xf>
    <xf numFmtId="38" fontId="13" fillId="0" borderId="3" xfId="3" applyFont="1" applyFill="1" applyBorder="1" applyAlignment="1">
      <alignment horizontal="center" vertical="center" wrapText="1"/>
    </xf>
    <xf numFmtId="38" fontId="13" fillId="0" borderId="107" xfId="3" applyFont="1" applyFill="1" applyBorder="1" applyAlignment="1">
      <alignment horizontal="center" vertical="center"/>
    </xf>
    <xf numFmtId="38" fontId="13" fillId="0" borderId="4" xfId="3" applyFont="1" applyFill="1" applyBorder="1" applyAlignment="1">
      <alignment horizontal="center" vertical="center"/>
    </xf>
    <xf numFmtId="38" fontId="13" fillId="0" borderId="57" xfId="3" applyFont="1" applyFill="1" applyBorder="1" applyAlignment="1">
      <alignment horizontal="center" vertical="center"/>
    </xf>
    <xf numFmtId="38" fontId="13" fillId="0" borderId="20" xfId="3" applyFont="1" applyFill="1" applyBorder="1" applyAlignment="1">
      <alignment horizontal="center" vertical="center"/>
    </xf>
    <xf numFmtId="0" fontId="9" fillId="0" borderId="0" xfId="6" applyFont="1" applyFill="1" applyBorder="1" applyAlignment="1">
      <alignment horizontal="center" vertical="center" shrinkToFit="1"/>
    </xf>
    <xf numFmtId="0" fontId="10" fillId="0" borderId="0" xfId="6" applyFont="1" applyFill="1" applyBorder="1" applyAlignment="1">
      <alignment horizontal="center" vertical="center" shrinkToFit="1"/>
    </xf>
    <xf numFmtId="0" fontId="10" fillId="0" borderId="87" xfId="6" applyFont="1" applyFill="1" applyBorder="1" applyAlignment="1">
      <alignment horizontal="center" vertical="center" wrapText="1" shrinkToFit="1"/>
    </xf>
    <xf numFmtId="0" fontId="10" fillId="0" borderId="37" xfId="6" applyFont="1" applyFill="1" applyBorder="1" applyAlignment="1">
      <alignment horizontal="center" vertical="center" wrapText="1" shrinkToFit="1"/>
    </xf>
    <xf numFmtId="0" fontId="10" fillId="0" borderId="88" xfId="6" applyFont="1" applyFill="1" applyBorder="1" applyAlignment="1">
      <alignment horizontal="center" vertical="center" wrapText="1" shrinkToFit="1"/>
    </xf>
    <xf numFmtId="0" fontId="10" fillId="0" borderId="7" xfId="6" applyFont="1" applyFill="1" applyBorder="1" applyAlignment="1">
      <alignment horizontal="center" vertical="center" wrapText="1" shrinkToFit="1"/>
    </xf>
    <xf numFmtId="0" fontId="10" fillId="0" borderId="51" xfId="6" applyFont="1" applyFill="1" applyBorder="1" applyAlignment="1">
      <alignment horizontal="center" vertical="center" wrapText="1" shrinkToFit="1"/>
    </xf>
    <xf numFmtId="0" fontId="10" fillId="0" borderId="83" xfId="6" applyFont="1" applyFill="1" applyBorder="1" applyAlignment="1">
      <alignment horizontal="center" vertical="center" shrinkToFit="1"/>
    </xf>
    <xf numFmtId="0" fontId="10" fillId="0" borderId="24" xfId="6" applyFont="1" applyFill="1" applyBorder="1" applyAlignment="1">
      <alignment horizontal="center" vertical="center" shrinkToFit="1"/>
    </xf>
    <xf numFmtId="0" fontId="10" fillId="0" borderId="84" xfId="6" applyFont="1" applyFill="1" applyBorder="1" applyAlignment="1">
      <alignment horizontal="center" vertical="center" shrinkToFit="1"/>
    </xf>
    <xf numFmtId="0" fontId="10" fillId="0" borderId="85" xfId="6" applyFont="1" applyFill="1" applyBorder="1" applyAlignment="1">
      <alignment horizontal="center" vertical="center" shrinkToFit="1"/>
    </xf>
    <xf numFmtId="0" fontId="10" fillId="0" borderId="38" xfId="6" applyFont="1" applyFill="1" applyBorder="1" applyAlignment="1">
      <alignment horizontal="center" vertical="center" shrinkToFit="1"/>
    </xf>
    <xf numFmtId="0" fontId="10" fillId="0" borderId="86" xfId="6" applyFont="1" applyFill="1" applyBorder="1" applyAlignment="1">
      <alignment horizontal="center" vertical="center" shrinkToFit="1"/>
    </xf>
    <xf numFmtId="0" fontId="10" fillId="0" borderId="79" xfId="6" applyFont="1" applyFill="1" applyBorder="1" applyAlignment="1">
      <alignment horizontal="center" vertical="center" shrinkToFit="1"/>
    </xf>
    <xf numFmtId="0" fontId="10" fillId="0" borderId="78" xfId="6" applyFont="1" applyFill="1" applyBorder="1" applyAlignment="1">
      <alignment horizontal="center" vertical="center" shrinkToFit="1"/>
    </xf>
    <xf numFmtId="0" fontId="10" fillId="0" borderId="14" xfId="6" applyFont="1" applyFill="1" applyBorder="1" applyAlignment="1">
      <alignment horizontal="center" vertical="center" shrinkToFit="1"/>
    </xf>
    <xf numFmtId="0" fontId="10" fillId="0" borderId="65" xfId="6" applyFont="1" applyFill="1" applyBorder="1" applyAlignment="1">
      <alignment horizontal="center" vertical="center" shrinkToFit="1"/>
    </xf>
    <xf numFmtId="0" fontId="10" fillId="0" borderId="51" xfId="6" applyFont="1" applyFill="1" applyBorder="1" applyAlignment="1">
      <alignment horizontal="center" vertical="center" shrinkToFit="1"/>
    </xf>
    <xf numFmtId="0" fontId="10" fillId="0" borderId="37" xfId="6" applyFont="1" applyFill="1" applyBorder="1" applyAlignment="1">
      <alignment horizontal="center" vertical="center" shrinkToFit="1"/>
    </xf>
    <xf numFmtId="0" fontId="10" fillId="0" borderId="7" xfId="6" applyFont="1" applyFill="1" applyBorder="1" applyAlignment="1">
      <alignment horizontal="center" vertical="center" shrinkToFit="1"/>
    </xf>
    <xf numFmtId="0" fontId="10" fillId="0" borderId="89" xfId="6" applyFont="1" applyFill="1" applyBorder="1" applyAlignment="1">
      <alignment horizontal="center" vertical="center" shrinkToFit="1"/>
    </xf>
    <xf numFmtId="0" fontId="10" fillId="0" borderId="90" xfId="6" applyFont="1" applyFill="1" applyBorder="1" applyAlignment="1">
      <alignment horizontal="center" vertical="center" shrinkToFit="1"/>
    </xf>
    <xf numFmtId="38" fontId="5" fillId="0" borderId="77" xfId="3" applyFont="1" applyFill="1" applyBorder="1" applyAlignment="1">
      <alignment horizontal="right" vertical="center"/>
    </xf>
    <xf numFmtId="38" fontId="12" fillId="0" borderId="25" xfId="3" applyFont="1" applyFill="1" applyBorder="1" applyAlignment="1">
      <alignment horizontal="right" vertical="center"/>
    </xf>
    <xf numFmtId="0" fontId="13" fillId="0" borderId="141" xfId="0" applyFont="1" applyFill="1" applyBorder="1" applyAlignment="1">
      <alignment horizontal="center" vertical="center"/>
    </xf>
    <xf numFmtId="0" fontId="13" fillId="0" borderId="142" xfId="0" applyFont="1" applyFill="1" applyBorder="1" applyAlignment="1">
      <alignment horizontal="center" vertical="center"/>
    </xf>
    <xf numFmtId="0" fontId="13" fillId="0" borderId="143" xfId="0" applyFont="1" applyFill="1" applyBorder="1" applyAlignment="1">
      <alignment horizontal="center" vertical="center"/>
    </xf>
    <xf numFmtId="0" fontId="0" fillId="0" borderId="91" xfId="0" applyFont="1" applyFill="1" applyBorder="1" applyAlignment="1">
      <alignment horizontal="left" vertical="center" shrinkToFit="1"/>
    </xf>
    <xf numFmtId="0" fontId="0" fillId="0" borderId="92" xfId="0" applyFont="1" applyFill="1" applyBorder="1" applyAlignment="1">
      <alignment horizontal="left" vertical="center" shrinkToFit="1"/>
    </xf>
    <xf numFmtId="0" fontId="0" fillId="0" borderId="93" xfId="0" applyFont="1" applyFill="1" applyBorder="1" applyAlignment="1">
      <alignment horizontal="left" vertical="center" shrinkToFit="1"/>
    </xf>
    <xf numFmtId="0" fontId="0" fillId="0" borderId="94" xfId="0" applyFont="1" applyFill="1" applyBorder="1" applyAlignment="1">
      <alignment horizontal="left" vertical="center" shrinkToFit="1"/>
    </xf>
    <xf numFmtId="0" fontId="0" fillId="0" borderId="95" xfId="0" applyFont="1" applyFill="1" applyBorder="1" applyAlignment="1">
      <alignment horizontal="left" vertical="center" shrinkToFit="1"/>
    </xf>
    <xf numFmtId="0" fontId="0" fillId="0" borderId="96" xfId="0" applyFont="1" applyFill="1" applyBorder="1" applyAlignment="1">
      <alignment horizontal="left" vertical="center" shrinkToFit="1"/>
    </xf>
    <xf numFmtId="0" fontId="12" fillId="0" borderId="77" xfId="0" applyFont="1" applyFill="1" applyBorder="1" applyAlignment="1">
      <alignment horizontal="right" vertical="center"/>
    </xf>
    <xf numFmtId="0" fontId="3" fillId="0" borderId="25" xfId="0" applyFont="1" applyFill="1" applyBorder="1" applyAlignment="1">
      <alignment vertical="center"/>
    </xf>
    <xf numFmtId="0" fontId="1" fillId="0" borderId="25" xfId="0" applyFont="1" applyBorder="1" applyAlignment="1">
      <alignment vertical="center"/>
    </xf>
    <xf numFmtId="0" fontId="13" fillId="0" borderId="97" xfId="0" applyFont="1" applyFill="1" applyBorder="1" applyAlignment="1">
      <alignment horizontal="center" vertical="center"/>
    </xf>
    <xf numFmtId="0" fontId="13" fillId="0" borderId="98" xfId="0" applyFont="1" applyFill="1" applyBorder="1" applyAlignment="1">
      <alignment horizontal="center" vertical="center"/>
    </xf>
    <xf numFmtId="0" fontId="13" fillId="0" borderId="8" xfId="0" applyFont="1" applyFill="1" applyBorder="1" applyAlignment="1">
      <alignment horizontal="center" vertical="center"/>
    </xf>
    <xf numFmtId="0" fontId="3" fillId="0" borderId="0" xfId="0" applyFont="1" applyBorder="1" applyAlignment="1">
      <alignment horizontal="left" vertical="center"/>
    </xf>
    <xf numFmtId="0" fontId="13" fillId="0" borderId="5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19" xfId="0" applyFont="1" applyFill="1" applyBorder="1" applyAlignment="1">
      <alignment horizontal="center" vertical="center"/>
    </xf>
    <xf numFmtId="0" fontId="0" fillId="0" borderId="13" xfId="0" applyFont="1" applyFill="1" applyBorder="1" applyAlignment="1">
      <alignment horizontal="distributed" vertical="center" shrinkToFit="1"/>
    </xf>
    <xf numFmtId="0" fontId="0" fillId="0" borderId="1" xfId="0" applyFont="1" applyFill="1" applyBorder="1" applyAlignment="1">
      <alignment horizontal="distributed" vertical="center" shrinkToFit="1"/>
    </xf>
    <xf numFmtId="0" fontId="0" fillId="0" borderId="61" xfId="0" applyFont="1" applyFill="1" applyBorder="1" applyAlignment="1">
      <alignment horizontal="distributed" vertical="center" shrinkToFit="1"/>
    </xf>
    <xf numFmtId="0" fontId="0" fillId="0" borderId="7" xfId="0" applyFont="1" applyFill="1" applyBorder="1" applyAlignment="1">
      <alignment horizontal="distributed" vertical="center" shrinkToFit="1"/>
    </xf>
    <xf numFmtId="0" fontId="0" fillId="0" borderId="29" xfId="0" applyFont="1" applyFill="1" applyBorder="1" applyAlignment="1">
      <alignment horizontal="distributed" vertical="center" shrinkToFit="1"/>
    </xf>
    <xf numFmtId="0" fontId="0" fillId="0" borderId="5" xfId="0" applyFont="1" applyFill="1" applyBorder="1" applyAlignment="1">
      <alignment horizontal="distributed" vertical="center" shrinkToFit="1"/>
    </xf>
    <xf numFmtId="0" fontId="13" fillId="0" borderId="58" xfId="0" applyFont="1" applyFill="1" applyBorder="1" applyAlignment="1">
      <alignment horizontal="center" vertical="center" shrinkToFit="1"/>
    </xf>
    <xf numFmtId="0" fontId="13" fillId="0" borderId="20" xfId="0" applyFont="1" applyFill="1" applyBorder="1" applyAlignment="1">
      <alignment horizontal="center" vertical="center" shrinkToFit="1"/>
    </xf>
    <xf numFmtId="0" fontId="0" fillId="0" borderId="99" xfId="0" applyFont="1" applyFill="1" applyBorder="1" applyAlignment="1">
      <alignment horizontal="distributed" vertical="center" shrinkToFit="1"/>
    </xf>
    <xf numFmtId="0" fontId="0" fillId="0" borderId="18" xfId="0" applyFont="1" applyFill="1" applyBorder="1" applyAlignment="1">
      <alignment horizontal="distributed" vertical="center" shrinkToFit="1"/>
    </xf>
    <xf numFmtId="0" fontId="13" fillId="0" borderId="2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30" fillId="0" borderId="103" xfId="0" applyFont="1" applyFill="1" applyBorder="1" applyAlignment="1">
      <alignment horizontal="right" vertical="center" wrapText="1"/>
    </xf>
    <xf numFmtId="0" fontId="21" fillId="0" borderId="103" xfId="0" applyFont="1" applyBorder="1" applyAlignment="1">
      <alignment horizontal="left" vertical="center" shrinkToFit="1"/>
    </xf>
    <xf numFmtId="0" fontId="21" fillId="0" borderId="0" xfId="0" applyFont="1" applyAlignment="1">
      <alignment horizontal="left" vertical="center" shrinkToFit="1"/>
    </xf>
    <xf numFmtId="0" fontId="13" fillId="0" borderId="133" xfId="0" applyFont="1" applyFill="1" applyBorder="1" applyAlignment="1">
      <alignment horizontal="center" vertical="center"/>
    </xf>
    <xf numFmtId="0" fontId="13" fillId="0" borderId="65" xfId="0" applyFont="1" applyFill="1" applyBorder="1" applyAlignment="1">
      <alignment horizontal="center" vertical="center"/>
    </xf>
    <xf numFmtId="0" fontId="13" fillId="0" borderId="132"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131" xfId="0" applyFont="1" applyFill="1" applyBorder="1" applyAlignment="1">
      <alignment horizontal="center" vertical="center" wrapText="1"/>
    </xf>
    <xf numFmtId="38" fontId="13" fillId="0" borderId="58" xfId="3" applyFont="1" applyFill="1" applyBorder="1" applyAlignment="1">
      <alignment horizontal="center" vertical="center"/>
    </xf>
    <xf numFmtId="38" fontId="13" fillId="0" borderId="34" xfId="3" applyFont="1" applyFill="1" applyBorder="1" applyAlignment="1">
      <alignment horizontal="center" vertical="center"/>
    </xf>
    <xf numFmtId="38" fontId="13" fillId="0" borderId="76" xfId="3" applyFont="1" applyFill="1" applyBorder="1" applyAlignment="1">
      <alignment horizontal="center" vertical="center"/>
    </xf>
    <xf numFmtId="38" fontId="13" fillId="0" borderId="30" xfId="3" applyFont="1" applyFill="1" applyBorder="1" applyAlignment="1">
      <alignment horizontal="center" vertical="center"/>
    </xf>
    <xf numFmtId="38" fontId="13" fillId="0" borderId="100" xfId="3" applyFont="1" applyFill="1" applyBorder="1" applyAlignment="1">
      <alignment horizontal="center" vertical="center"/>
    </xf>
    <xf numFmtId="38" fontId="13" fillId="0" borderId="56" xfId="3" applyFont="1" applyFill="1" applyBorder="1" applyAlignment="1">
      <alignment horizontal="center" vertical="center"/>
    </xf>
    <xf numFmtId="38" fontId="13" fillId="0" borderId="21" xfId="3" applyFont="1" applyFill="1" applyBorder="1" applyAlignment="1">
      <alignment horizontal="center" vertical="center"/>
    </xf>
    <xf numFmtId="38" fontId="13" fillId="0" borderId="19" xfId="3" applyFont="1" applyFill="1" applyBorder="1" applyAlignment="1">
      <alignment horizontal="center" vertical="center"/>
    </xf>
    <xf numFmtId="38" fontId="12" fillId="0" borderId="0" xfId="3" applyFont="1" applyBorder="1" applyAlignment="1">
      <alignment horizontal="right" vertical="center"/>
    </xf>
    <xf numFmtId="38" fontId="21" fillId="0" borderId="0" xfId="3" applyFont="1" applyAlignment="1">
      <alignment horizontal="left" vertical="center" shrinkToFit="1"/>
    </xf>
    <xf numFmtId="38" fontId="3" fillId="0" borderId="103" xfId="3" applyFont="1" applyBorder="1" applyAlignment="1">
      <alignment horizontal="left" vertical="center"/>
    </xf>
    <xf numFmtId="38" fontId="3" fillId="0" borderId="0" xfId="3" applyFont="1" applyAlignment="1">
      <alignment horizontal="left" vertical="center" shrinkToFit="1"/>
    </xf>
    <xf numFmtId="38" fontId="13" fillId="0" borderId="115" xfId="3" applyFont="1" applyFill="1" applyBorder="1" applyAlignment="1">
      <alignment horizontal="center" vertical="center"/>
    </xf>
  </cellXfs>
  <cellStyles count="7">
    <cellStyle name="パーセント" xfId="1" builtinId="5"/>
    <cellStyle name="桁区切り" xfId="2" builtinId="6"/>
    <cellStyle name="桁区切り 2" xfId="3"/>
    <cellStyle name="標準" xfId="0" builtinId="0"/>
    <cellStyle name="標準 2" xfId="4"/>
    <cellStyle name="標準 3" xfId="5"/>
    <cellStyle name="標準_件数など最終確認資料"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28575</xdr:colOff>
      <xdr:row>19</xdr:row>
      <xdr:rowOff>0</xdr:rowOff>
    </xdr:from>
    <xdr:to>
      <xdr:col>6</xdr:col>
      <xdr:colOff>28575</xdr:colOff>
      <xdr:row>19</xdr:row>
      <xdr:rowOff>0</xdr:rowOff>
    </xdr:to>
    <xdr:sp macro="" textlink="">
      <xdr:nvSpPr>
        <xdr:cNvPr id="3286" name="Line 7">
          <a:extLst>
            <a:ext uri="{FF2B5EF4-FFF2-40B4-BE49-F238E27FC236}">
              <a16:creationId xmlns:a16="http://schemas.microsoft.com/office/drawing/2014/main" id="{E21BDC5F-1433-488B-A619-583EC5CF2469}"/>
            </a:ext>
          </a:extLst>
        </xdr:cNvPr>
        <xdr:cNvSpPr>
          <a:spLocks noChangeShapeType="1"/>
        </xdr:cNvSpPr>
      </xdr:nvSpPr>
      <xdr:spPr bwMode="auto">
        <a:xfrm>
          <a:off x="4114800" y="6305550"/>
          <a:ext cx="0" cy="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xdr:colOff>
      <xdr:row>25</xdr:row>
      <xdr:rowOff>0</xdr:rowOff>
    </xdr:from>
    <xdr:to>
      <xdr:col>7</xdr:col>
      <xdr:colOff>28575</xdr:colOff>
      <xdr:row>25</xdr:row>
      <xdr:rowOff>0</xdr:rowOff>
    </xdr:to>
    <xdr:sp macro="" textlink="">
      <xdr:nvSpPr>
        <xdr:cNvPr id="3287" name="Line 7">
          <a:extLst>
            <a:ext uri="{FF2B5EF4-FFF2-40B4-BE49-F238E27FC236}">
              <a16:creationId xmlns:a16="http://schemas.microsoft.com/office/drawing/2014/main" id="{04C5C33B-DA4C-454A-801D-11D6255539BE}"/>
            </a:ext>
          </a:extLst>
        </xdr:cNvPr>
        <xdr:cNvSpPr>
          <a:spLocks noChangeShapeType="1"/>
        </xdr:cNvSpPr>
      </xdr:nvSpPr>
      <xdr:spPr bwMode="auto">
        <a:xfrm>
          <a:off x="5467350" y="7934325"/>
          <a:ext cx="0" cy="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990600</xdr:colOff>
      <xdr:row>32</xdr:row>
      <xdr:rowOff>0</xdr:rowOff>
    </xdr:from>
    <xdr:to>
      <xdr:col>1</xdr:col>
      <xdr:colOff>76200</xdr:colOff>
      <xdr:row>32</xdr:row>
      <xdr:rowOff>0</xdr:rowOff>
    </xdr:to>
    <xdr:sp macro="" textlink="">
      <xdr:nvSpPr>
        <xdr:cNvPr id="3288" name="Text Box 1">
          <a:extLst>
            <a:ext uri="{FF2B5EF4-FFF2-40B4-BE49-F238E27FC236}">
              <a16:creationId xmlns:a16="http://schemas.microsoft.com/office/drawing/2014/main" id="{D2ECBF23-A270-4489-A9FD-216DBD14E3AD}"/>
            </a:ext>
          </a:extLst>
        </xdr:cNvPr>
        <xdr:cNvSpPr txBox="1">
          <a:spLocks noChangeArrowheads="1"/>
        </xdr:cNvSpPr>
      </xdr:nvSpPr>
      <xdr:spPr bwMode="auto">
        <a:xfrm>
          <a:off x="914400" y="11277600"/>
          <a:ext cx="762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990600</xdr:colOff>
      <xdr:row>32</xdr:row>
      <xdr:rowOff>0</xdr:rowOff>
    </xdr:from>
    <xdr:to>
      <xdr:col>1</xdr:col>
      <xdr:colOff>76200</xdr:colOff>
      <xdr:row>32</xdr:row>
      <xdr:rowOff>0</xdr:rowOff>
    </xdr:to>
    <xdr:sp macro="" textlink="">
      <xdr:nvSpPr>
        <xdr:cNvPr id="3289" name="Text Box 2">
          <a:extLst>
            <a:ext uri="{FF2B5EF4-FFF2-40B4-BE49-F238E27FC236}">
              <a16:creationId xmlns:a16="http://schemas.microsoft.com/office/drawing/2014/main" id="{7E275E56-7529-48E8-8A8D-1C014750519E}"/>
            </a:ext>
          </a:extLst>
        </xdr:cNvPr>
        <xdr:cNvSpPr txBox="1">
          <a:spLocks noChangeArrowheads="1"/>
        </xdr:cNvSpPr>
      </xdr:nvSpPr>
      <xdr:spPr bwMode="auto">
        <a:xfrm>
          <a:off x="914400" y="11277600"/>
          <a:ext cx="762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32</xdr:row>
      <xdr:rowOff>0</xdr:rowOff>
    </xdr:from>
    <xdr:to>
      <xdr:col>1</xdr:col>
      <xdr:colOff>76200</xdr:colOff>
      <xdr:row>32</xdr:row>
      <xdr:rowOff>0</xdr:rowOff>
    </xdr:to>
    <xdr:sp macro="" textlink="">
      <xdr:nvSpPr>
        <xdr:cNvPr id="3290" name="Text Box 1">
          <a:extLst>
            <a:ext uri="{FF2B5EF4-FFF2-40B4-BE49-F238E27FC236}">
              <a16:creationId xmlns:a16="http://schemas.microsoft.com/office/drawing/2014/main" id="{AD5B4101-A5A1-4CF0-BACA-7FE3CFD1B4F7}"/>
            </a:ext>
          </a:extLst>
        </xdr:cNvPr>
        <xdr:cNvSpPr txBox="1">
          <a:spLocks noChangeArrowheads="1"/>
        </xdr:cNvSpPr>
      </xdr:nvSpPr>
      <xdr:spPr bwMode="auto">
        <a:xfrm>
          <a:off x="914400" y="11277600"/>
          <a:ext cx="762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32</xdr:row>
      <xdr:rowOff>0</xdr:rowOff>
    </xdr:from>
    <xdr:to>
      <xdr:col>1</xdr:col>
      <xdr:colOff>76200</xdr:colOff>
      <xdr:row>32</xdr:row>
      <xdr:rowOff>0</xdr:rowOff>
    </xdr:to>
    <xdr:sp macro="" textlink="">
      <xdr:nvSpPr>
        <xdr:cNvPr id="3291" name="Text Box 2">
          <a:extLst>
            <a:ext uri="{FF2B5EF4-FFF2-40B4-BE49-F238E27FC236}">
              <a16:creationId xmlns:a16="http://schemas.microsoft.com/office/drawing/2014/main" id="{A3B15DAB-70E4-4E97-90D0-7C8A21E61C41}"/>
            </a:ext>
          </a:extLst>
        </xdr:cNvPr>
        <xdr:cNvSpPr txBox="1">
          <a:spLocks noChangeArrowheads="1"/>
        </xdr:cNvSpPr>
      </xdr:nvSpPr>
      <xdr:spPr bwMode="auto">
        <a:xfrm>
          <a:off x="914400" y="11277600"/>
          <a:ext cx="762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990600</xdr:colOff>
      <xdr:row>5</xdr:row>
      <xdr:rowOff>0</xdr:rowOff>
    </xdr:from>
    <xdr:to>
      <xdr:col>1</xdr:col>
      <xdr:colOff>76200</xdr:colOff>
      <xdr:row>5</xdr:row>
      <xdr:rowOff>0</xdr:rowOff>
    </xdr:to>
    <xdr:sp macro="" textlink="">
      <xdr:nvSpPr>
        <xdr:cNvPr id="2" name="Text Box 1">
          <a:extLst>
            <a:ext uri="{FF2B5EF4-FFF2-40B4-BE49-F238E27FC236}">
              <a16:creationId xmlns:a16="http://schemas.microsoft.com/office/drawing/2014/main" id="{A9D1F808-9808-49D4-923B-0E3DD7900374}"/>
            </a:ext>
          </a:extLst>
        </xdr:cNvPr>
        <xdr:cNvSpPr txBox="1">
          <a:spLocks noChangeArrowheads="1"/>
        </xdr:cNvSpPr>
      </xdr:nvSpPr>
      <xdr:spPr bwMode="auto">
        <a:xfrm>
          <a:off x="914400" y="11401425"/>
          <a:ext cx="762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990600</xdr:colOff>
      <xdr:row>5</xdr:row>
      <xdr:rowOff>0</xdr:rowOff>
    </xdr:from>
    <xdr:to>
      <xdr:col>1</xdr:col>
      <xdr:colOff>76200</xdr:colOff>
      <xdr:row>5</xdr:row>
      <xdr:rowOff>0</xdr:rowOff>
    </xdr:to>
    <xdr:sp macro="" textlink="">
      <xdr:nvSpPr>
        <xdr:cNvPr id="3" name="Text Box 2">
          <a:extLst>
            <a:ext uri="{FF2B5EF4-FFF2-40B4-BE49-F238E27FC236}">
              <a16:creationId xmlns:a16="http://schemas.microsoft.com/office/drawing/2014/main" id="{8CF86243-4CE2-41B4-8835-40DB149A42D5}"/>
            </a:ext>
          </a:extLst>
        </xdr:cNvPr>
        <xdr:cNvSpPr txBox="1">
          <a:spLocks noChangeArrowheads="1"/>
        </xdr:cNvSpPr>
      </xdr:nvSpPr>
      <xdr:spPr bwMode="auto">
        <a:xfrm>
          <a:off x="914400" y="11401425"/>
          <a:ext cx="762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xdr:row>
      <xdr:rowOff>0</xdr:rowOff>
    </xdr:from>
    <xdr:to>
      <xdr:col>1</xdr:col>
      <xdr:colOff>76200</xdr:colOff>
      <xdr:row>5</xdr:row>
      <xdr:rowOff>0</xdr:rowOff>
    </xdr:to>
    <xdr:sp macro="" textlink="">
      <xdr:nvSpPr>
        <xdr:cNvPr id="4" name="Text Box 1">
          <a:extLst>
            <a:ext uri="{FF2B5EF4-FFF2-40B4-BE49-F238E27FC236}">
              <a16:creationId xmlns:a16="http://schemas.microsoft.com/office/drawing/2014/main" id="{2CAF4C1E-AD51-4D68-B62E-192CA9A25590}"/>
            </a:ext>
          </a:extLst>
        </xdr:cNvPr>
        <xdr:cNvSpPr txBox="1">
          <a:spLocks noChangeArrowheads="1"/>
        </xdr:cNvSpPr>
      </xdr:nvSpPr>
      <xdr:spPr bwMode="auto">
        <a:xfrm>
          <a:off x="914400" y="11401425"/>
          <a:ext cx="762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xdr:row>
      <xdr:rowOff>0</xdr:rowOff>
    </xdr:from>
    <xdr:to>
      <xdr:col>1</xdr:col>
      <xdr:colOff>76200</xdr:colOff>
      <xdr:row>5</xdr:row>
      <xdr:rowOff>0</xdr:rowOff>
    </xdr:to>
    <xdr:sp macro="" textlink="">
      <xdr:nvSpPr>
        <xdr:cNvPr id="5" name="Text Box 2">
          <a:extLst>
            <a:ext uri="{FF2B5EF4-FFF2-40B4-BE49-F238E27FC236}">
              <a16:creationId xmlns:a16="http://schemas.microsoft.com/office/drawing/2014/main" id="{9300C927-B549-464F-900F-E397B6382E9A}"/>
            </a:ext>
          </a:extLst>
        </xdr:cNvPr>
        <xdr:cNvSpPr txBox="1">
          <a:spLocks noChangeArrowheads="1"/>
        </xdr:cNvSpPr>
      </xdr:nvSpPr>
      <xdr:spPr bwMode="auto">
        <a:xfrm>
          <a:off x="914400" y="11401425"/>
          <a:ext cx="762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403414</xdr:colOff>
      <xdr:row>16</xdr:row>
      <xdr:rowOff>179296</xdr:rowOff>
    </xdr:from>
    <xdr:to>
      <xdr:col>14</xdr:col>
      <xdr:colOff>717739</xdr:colOff>
      <xdr:row>18</xdr:row>
      <xdr:rowOff>537882</xdr:rowOff>
    </xdr:to>
    <xdr:sp macro="" textlink="">
      <xdr:nvSpPr>
        <xdr:cNvPr id="2" name="テキスト ボックス 2">
          <a:extLst>
            <a:ext uri="{FF2B5EF4-FFF2-40B4-BE49-F238E27FC236}">
              <a16:creationId xmlns:a16="http://schemas.microsoft.com/office/drawing/2014/main" id="{234A77EB-4346-42EC-9D2E-4AFD2BAA7633}"/>
            </a:ext>
          </a:extLst>
        </xdr:cNvPr>
        <xdr:cNvSpPr txBox="1">
          <a:spLocks noChangeArrowheads="1"/>
        </xdr:cNvSpPr>
      </xdr:nvSpPr>
      <xdr:spPr bwMode="auto">
        <a:xfrm>
          <a:off x="11743767" y="6566649"/>
          <a:ext cx="314325" cy="1232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 wrap="square" lIns="91440" tIns="45720" rIns="91440" bIns="45720" anchor="b"/>
        <a:lstStyle/>
        <a:p>
          <a:pPr algn="l" rtl="0">
            <a:defRPr sz="1000"/>
          </a:pPr>
          <a:r>
            <a:rPr lang="ja-JP" altLang="en-US" sz="1200" b="0" i="0" u="none" strike="noStrike" baseline="0">
              <a:solidFill>
                <a:srgbClr val="000000"/>
              </a:solidFill>
              <a:latin typeface="ＭＳ Ｐゴシック"/>
              <a:ea typeface="ＭＳ Ｐゴシック"/>
            </a:rPr>
            <a:t>社会福祉－５２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tabSelected="1" view="pageBreakPreview" zoomScaleNormal="100" zoomScaleSheetLayoutView="100" workbookViewId="0"/>
  </sheetViews>
  <sheetFormatPr defaultRowHeight="13.5" x14ac:dyDescent="0.15"/>
  <cols>
    <col min="1" max="1" width="12" style="44" customWidth="1"/>
    <col min="2" max="12" width="11.625" style="44" customWidth="1"/>
    <col min="13" max="13" width="12.75" style="44" customWidth="1"/>
    <col min="14" max="16384" width="9" style="44"/>
  </cols>
  <sheetData>
    <row r="1" spans="1:11" ht="25.5" customHeight="1" x14ac:dyDescent="0.15">
      <c r="A1" s="292" t="s">
        <v>202</v>
      </c>
      <c r="J1" s="157"/>
      <c r="K1" s="157"/>
    </row>
    <row r="2" spans="1:11" x14ac:dyDescent="0.15">
      <c r="J2" s="157"/>
      <c r="K2" s="157"/>
    </row>
    <row r="3" spans="1:11" ht="22.5" customHeight="1" thickBot="1" x14ac:dyDescent="0.2">
      <c r="A3" s="289" t="s">
        <v>187</v>
      </c>
      <c r="B3" s="153"/>
      <c r="C3" s="153"/>
      <c r="D3" s="153"/>
      <c r="E3" s="153"/>
      <c r="F3" s="454" t="s">
        <v>0</v>
      </c>
      <c r="G3" s="454"/>
      <c r="J3" s="157"/>
      <c r="K3" s="157"/>
    </row>
    <row r="4" spans="1:11" ht="42.75" customHeight="1" thickBot="1" x14ac:dyDescent="0.2">
      <c r="A4" s="455" t="s">
        <v>158</v>
      </c>
      <c r="B4" s="457" t="s">
        <v>253</v>
      </c>
      <c r="C4" s="458"/>
      <c r="D4" s="453" t="s">
        <v>195</v>
      </c>
      <c r="E4" s="453"/>
      <c r="F4" s="453" t="s">
        <v>1</v>
      </c>
      <c r="G4" s="459"/>
      <c r="J4" s="157"/>
      <c r="K4" s="157"/>
    </row>
    <row r="5" spans="1:11" ht="22.5" customHeight="1" x14ac:dyDescent="0.15">
      <c r="A5" s="456"/>
      <c r="B5" s="154" t="s">
        <v>2</v>
      </c>
      <c r="C5" s="155" t="s">
        <v>3</v>
      </c>
      <c r="D5" s="155" t="s">
        <v>215</v>
      </c>
      <c r="E5" s="155" t="s">
        <v>3</v>
      </c>
      <c r="F5" s="155" t="s">
        <v>2</v>
      </c>
      <c r="G5" s="156" t="s">
        <v>3</v>
      </c>
      <c r="J5" s="157"/>
      <c r="K5" s="157"/>
    </row>
    <row r="6" spans="1:11" ht="29.25" customHeight="1" x14ac:dyDescent="0.15">
      <c r="A6" s="313" t="s">
        <v>132</v>
      </c>
      <c r="B6" s="175">
        <v>74043</v>
      </c>
      <c r="C6" s="176">
        <v>185751</v>
      </c>
      <c r="D6" s="318">
        <v>24136</v>
      </c>
      <c r="E6" s="318">
        <v>40467</v>
      </c>
      <c r="F6" s="3">
        <f t="shared" ref="F6:G10" si="0">+D6/B6*100</f>
        <v>32.597274556676524</v>
      </c>
      <c r="G6" s="4">
        <f t="shared" si="0"/>
        <v>21.78561622817643</v>
      </c>
      <c r="H6" s="46"/>
      <c r="I6" s="46"/>
      <c r="J6" s="157"/>
      <c r="K6" s="157"/>
    </row>
    <row r="7" spans="1:11" ht="29.25" customHeight="1" x14ac:dyDescent="0.15">
      <c r="A7" s="314" t="s">
        <v>49</v>
      </c>
      <c r="B7" s="173">
        <v>75109</v>
      </c>
      <c r="C7" s="173">
        <v>185884</v>
      </c>
      <c r="D7" s="320">
        <v>23415</v>
      </c>
      <c r="E7" s="320">
        <v>38648</v>
      </c>
      <c r="F7" s="1">
        <f t="shared" si="0"/>
        <v>31.17469277982665</v>
      </c>
      <c r="G7" s="2">
        <f t="shared" si="0"/>
        <v>20.791461341481785</v>
      </c>
      <c r="H7" s="46"/>
      <c r="I7" s="46"/>
      <c r="J7" s="157"/>
      <c r="K7" s="157"/>
    </row>
    <row r="8" spans="1:11" ht="29.25" customHeight="1" x14ac:dyDescent="0.15">
      <c r="A8" s="314" t="s">
        <v>133</v>
      </c>
      <c r="B8" s="175">
        <v>76352</v>
      </c>
      <c r="C8" s="176">
        <v>186526</v>
      </c>
      <c r="D8" s="318">
        <v>22759</v>
      </c>
      <c r="E8" s="318">
        <v>36973</v>
      </c>
      <c r="F8" s="3">
        <f t="shared" si="0"/>
        <v>29.807994551550713</v>
      </c>
      <c r="G8" s="4">
        <f t="shared" si="0"/>
        <v>19.82190150434792</v>
      </c>
      <c r="H8" s="46"/>
      <c r="I8" s="46"/>
      <c r="J8" s="157"/>
      <c r="K8" s="157"/>
    </row>
    <row r="9" spans="1:11" ht="29.25" customHeight="1" x14ac:dyDescent="0.15">
      <c r="A9" s="313" t="s">
        <v>134</v>
      </c>
      <c r="B9" s="175">
        <v>77885</v>
      </c>
      <c r="C9" s="176">
        <v>186667</v>
      </c>
      <c r="D9" s="318">
        <v>22269</v>
      </c>
      <c r="E9" s="318">
        <v>35693</v>
      </c>
      <c r="F9" s="3">
        <f t="shared" si="0"/>
        <v>28.592155100468641</v>
      </c>
      <c r="G9" s="4">
        <f t="shared" si="0"/>
        <v>19.121215854971688</v>
      </c>
      <c r="H9" s="46"/>
      <c r="I9" s="46"/>
      <c r="J9" s="157"/>
      <c r="K9" s="157"/>
    </row>
    <row r="10" spans="1:11" ht="29.25" customHeight="1" thickBot="1" x14ac:dyDescent="0.2">
      <c r="A10" s="315" t="s">
        <v>135</v>
      </c>
      <c r="B10" s="177">
        <v>78932</v>
      </c>
      <c r="C10" s="174">
        <v>186554</v>
      </c>
      <c r="D10" s="319">
        <v>22346</v>
      </c>
      <c r="E10" s="319">
        <v>35181</v>
      </c>
      <c r="F10" s="5">
        <f t="shared" si="0"/>
        <v>28.31044443318299</v>
      </c>
      <c r="G10" s="6">
        <f t="shared" si="0"/>
        <v>18.858346644939267</v>
      </c>
      <c r="H10" s="46"/>
      <c r="I10" s="46"/>
      <c r="J10" s="157"/>
      <c r="K10" s="157"/>
    </row>
    <row r="11" spans="1:11" s="157" customFormat="1" ht="20.100000000000001" customHeight="1" x14ac:dyDescent="0.15">
      <c r="B11" s="56"/>
      <c r="C11" s="56"/>
      <c r="D11" s="56"/>
      <c r="E11" s="56"/>
      <c r="F11" s="452" t="s">
        <v>13</v>
      </c>
      <c r="G11" s="452"/>
      <c r="H11" s="158"/>
      <c r="I11" s="158"/>
    </row>
    <row r="12" spans="1:11" s="157" customFormat="1" ht="22.5" customHeight="1" thickBot="1" x14ac:dyDescent="0.2">
      <c r="A12" s="290" t="s">
        <v>188</v>
      </c>
      <c r="B12" s="56"/>
      <c r="C12" s="56"/>
      <c r="D12" s="56"/>
      <c r="E12" s="56"/>
      <c r="G12" s="158"/>
      <c r="H12" s="69"/>
      <c r="I12" s="69" t="s">
        <v>5</v>
      </c>
    </row>
    <row r="13" spans="1:11" ht="29.25" customHeight="1" x14ac:dyDescent="0.15">
      <c r="A13" s="114" t="s">
        <v>157</v>
      </c>
      <c r="B13" s="165" t="s">
        <v>6</v>
      </c>
      <c r="C13" s="115" t="s">
        <v>7</v>
      </c>
      <c r="D13" s="273" t="s">
        <v>8</v>
      </c>
      <c r="E13" s="271" t="s">
        <v>9</v>
      </c>
      <c r="F13" s="115" t="s">
        <v>10</v>
      </c>
      <c r="G13" s="166" t="s">
        <v>11</v>
      </c>
      <c r="H13" s="282" t="s">
        <v>231</v>
      </c>
      <c r="I13" s="167" t="s">
        <v>12</v>
      </c>
      <c r="J13" s="157"/>
      <c r="K13" s="157"/>
    </row>
    <row r="14" spans="1:11" ht="29.25" customHeight="1" x14ac:dyDescent="0.15">
      <c r="A14" s="313" t="s">
        <v>132</v>
      </c>
      <c r="B14" s="64">
        <v>10091255</v>
      </c>
      <c r="C14" s="64">
        <v>1333040</v>
      </c>
      <c r="D14" s="272">
        <v>70544</v>
      </c>
      <c r="E14" s="272">
        <v>10450</v>
      </c>
      <c r="F14" s="65">
        <v>0</v>
      </c>
      <c r="G14" s="66">
        <v>22</v>
      </c>
      <c r="H14" s="65">
        <v>68</v>
      </c>
      <c r="I14" s="9">
        <f>SUM(B14:H14)</f>
        <v>11505379</v>
      </c>
      <c r="J14" s="157"/>
      <c r="K14" s="157"/>
    </row>
    <row r="15" spans="1:11" ht="29.25" customHeight="1" x14ac:dyDescent="0.15">
      <c r="A15" s="314" t="s">
        <v>49</v>
      </c>
      <c r="B15" s="64">
        <v>9553530</v>
      </c>
      <c r="C15" s="64">
        <v>1202412</v>
      </c>
      <c r="D15" s="272">
        <v>57928</v>
      </c>
      <c r="E15" s="272">
        <v>12900</v>
      </c>
      <c r="F15" s="64">
        <v>0</v>
      </c>
      <c r="G15" s="67">
        <v>12</v>
      </c>
      <c r="H15" s="64">
        <v>43</v>
      </c>
      <c r="I15" s="9">
        <f>SUM(B15:H15)</f>
        <v>10826825</v>
      </c>
      <c r="J15" s="157"/>
      <c r="K15" s="157"/>
    </row>
    <row r="16" spans="1:11" ht="29.25" customHeight="1" x14ac:dyDescent="0.15">
      <c r="A16" s="314" t="s">
        <v>133</v>
      </c>
      <c r="B16" s="10">
        <v>9228670</v>
      </c>
      <c r="C16" s="11">
        <v>1166332</v>
      </c>
      <c r="D16" s="275">
        <v>54148</v>
      </c>
      <c r="E16" s="275">
        <v>10100</v>
      </c>
      <c r="F16" s="7">
        <v>0</v>
      </c>
      <c r="G16" s="8">
        <v>44</v>
      </c>
      <c r="H16" s="7">
        <v>0</v>
      </c>
      <c r="I16" s="9">
        <f>SUM(B16:H16)</f>
        <v>10459294</v>
      </c>
      <c r="J16" s="157"/>
      <c r="K16" s="157"/>
    </row>
    <row r="17" spans="1:11" ht="29.25" customHeight="1" x14ac:dyDescent="0.15">
      <c r="A17" s="313" t="s">
        <v>134</v>
      </c>
      <c r="B17" s="10">
        <v>9109539</v>
      </c>
      <c r="C17" s="11">
        <v>1147389</v>
      </c>
      <c r="D17" s="275">
        <v>48172</v>
      </c>
      <c r="E17" s="275">
        <v>11350</v>
      </c>
      <c r="F17" s="11">
        <v>0</v>
      </c>
      <c r="G17" s="12">
        <v>21</v>
      </c>
      <c r="H17" s="11">
        <v>0</v>
      </c>
      <c r="I17" s="9">
        <f>SUM(B17:H17)</f>
        <v>10316471</v>
      </c>
      <c r="J17" s="157"/>
      <c r="K17" s="157"/>
    </row>
    <row r="18" spans="1:11" ht="29.25" customHeight="1" thickBot="1" x14ac:dyDescent="0.2">
      <c r="A18" s="315" t="s">
        <v>135</v>
      </c>
      <c r="B18" s="14">
        <v>8468490</v>
      </c>
      <c r="C18" s="15">
        <v>1120598</v>
      </c>
      <c r="D18" s="274">
        <v>45716</v>
      </c>
      <c r="E18" s="274">
        <v>11300</v>
      </c>
      <c r="F18" s="15">
        <v>0</v>
      </c>
      <c r="G18" s="16">
        <v>9</v>
      </c>
      <c r="H18" s="15">
        <v>0</v>
      </c>
      <c r="I18" s="17">
        <f>SUM(B18:H18)</f>
        <v>9646113</v>
      </c>
      <c r="J18" s="157"/>
      <c r="K18" s="157"/>
    </row>
    <row r="19" spans="1:11" s="186" customFormat="1" ht="20.100000000000001" customHeight="1" x14ac:dyDescent="0.15">
      <c r="A19" s="186" t="s">
        <v>230</v>
      </c>
      <c r="B19" s="284"/>
      <c r="C19" s="284"/>
      <c r="D19" s="284"/>
      <c r="E19" s="284"/>
      <c r="F19" s="284"/>
      <c r="G19" s="285"/>
      <c r="H19" s="284"/>
      <c r="I19" s="283" t="s">
        <v>13</v>
      </c>
      <c r="J19" s="157"/>
      <c r="K19" s="157"/>
    </row>
    <row r="20" spans="1:11" s="186" customFormat="1" ht="20.100000000000001" customHeight="1" x14ac:dyDescent="0.15">
      <c r="A20" s="286" t="s">
        <v>232</v>
      </c>
      <c r="C20" s="287"/>
      <c r="H20" s="288"/>
      <c r="I20" s="283"/>
      <c r="J20" s="157"/>
      <c r="K20" s="157"/>
    </row>
    <row r="21" spans="1:11" s="186" customFormat="1" ht="20.100000000000001" customHeight="1" x14ac:dyDescent="0.15">
      <c r="A21" s="286"/>
      <c r="C21" s="287"/>
      <c r="I21" s="288"/>
      <c r="J21" s="157"/>
      <c r="K21" s="157"/>
    </row>
    <row r="22" spans="1:11" ht="25.5" customHeight="1" x14ac:dyDescent="0.15">
      <c r="A22" s="450" t="s">
        <v>203</v>
      </c>
      <c r="B22" s="450"/>
      <c r="C22" s="450"/>
      <c r="D22" s="450"/>
      <c r="E22" s="450"/>
      <c r="F22" s="450"/>
      <c r="G22" s="451" t="s">
        <v>204</v>
      </c>
      <c r="H22" s="451"/>
      <c r="I22" s="269"/>
      <c r="J22" s="157"/>
      <c r="K22" s="157"/>
    </row>
    <row r="23" spans="1:11" ht="13.5" customHeight="1" x14ac:dyDescent="0.15">
      <c r="B23" s="159"/>
      <c r="C23" s="159"/>
      <c r="D23" s="159"/>
      <c r="F23" s="159"/>
      <c r="G23" s="159"/>
      <c r="H23" s="269"/>
      <c r="J23" s="157"/>
      <c r="K23" s="157"/>
    </row>
    <row r="24" spans="1:11" ht="22.5" customHeight="1" thickBot="1" x14ac:dyDescent="0.2">
      <c r="A24" s="321" t="s">
        <v>190</v>
      </c>
      <c r="B24" s="321"/>
      <c r="C24" s="160"/>
      <c r="D24" s="160"/>
      <c r="F24" s="321" t="s">
        <v>189</v>
      </c>
      <c r="G24" s="321"/>
      <c r="H24" s="293"/>
    </row>
    <row r="25" spans="1:11" ht="30" customHeight="1" x14ac:dyDescent="0.15">
      <c r="A25" s="114" t="s">
        <v>158</v>
      </c>
      <c r="B25" s="166" t="s">
        <v>191</v>
      </c>
      <c r="C25" s="168" t="s">
        <v>192</v>
      </c>
      <c r="D25" s="161"/>
      <c r="F25" s="426" t="s">
        <v>158</v>
      </c>
      <c r="G25" s="273" t="s">
        <v>193</v>
      </c>
      <c r="H25" s="168" t="s">
        <v>194</v>
      </c>
      <c r="J25" s="162"/>
    </row>
    <row r="26" spans="1:11" ht="30" customHeight="1" x14ac:dyDescent="0.15">
      <c r="A26" s="313" t="s">
        <v>132</v>
      </c>
      <c r="B26" s="173">
        <v>10505</v>
      </c>
      <c r="C26" s="171">
        <v>36</v>
      </c>
      <c r="D26" s="163"/>
      <c r="F26" s="313" t="s">
        <v>132</v>
      </c>
      <c r="G26" s="169">
        <v>198</v>
      </c>
      <c r="H26" s="171">
        <v>14.2</v>
      </c>
      <c r="J26" s="162"/>
    </row>
    <row r="27" spans="1:11" ht="30" customHeight="1" x14ac:dyDescent="0.15">
      <c r="A27" s="314" t="s">
        <v>49</v>
      </c>
      <c r="B27" s="173">
        <v>10127</v>
      </c>
      <c r="C27" s="171">
        <v>36.5</v>
      </c>
      <c r="D27" s="163"/>
      <c r="F27" s="314" t="s">
        <v>49</v>
      </c>
      <c r="G27" s="169">
        <v>158</v>
      </c>
      <c r="H27" s="171">
        <v>13.6</v>
      </c>
      <c r="J27" s="162"/>
    </row>
    <row r="28" spans="1:11" ht="30" customHeight="1" x14ac:dyDescent="0.15">
      <c r="A28" s="314" t="s">
        <v>133</v>
      </c>
      <c r="B28" s="173">
        <v>9876</v>
      </c>
      <c r="C28" s="171">
        <v>36.4</v>
      </c>
      <c r="D28" s="163"/>
      <c r="F28" s="314" t="s">
        <v>133</v>
      </c>
      <c r="G28" s="169">
        <v>158</v>
      </c>
      <c r="H28" s="171">
        <v>13.5</v>
      </c>
      <c r="J28" s="162"/>
    </row>
    <row r="29" spans="1:11" ht="30" customHeight="1" x14ac:dyDescent="0.15">
      <c r="A29" s="313" t="s">
        <v>134</v>
      </c>
      <c r="B29" s="173">
        <v>9370</v>
      </c>
      <c r="C29" s="171">
        <v>36.1</v>
      </c>
      <c r="D29" s="163"/>
      <c r="F29" s="313" t="s">
        <v>134</v>
      </c>
      <c r="G29" s="169">
        <v>105</v>
      </c>
      <c r="H29" s="171">
        <v>9.4</v>
      </c>
      <c r="J29" s="162"/>
    </row>
    <row r="30" spans="1:11" ht="30" customHeight="1" thickBot="1" x14ac:dyDescent="0.2">
      <c r="A30" s="315" t="s">
        <v>135</v>
      </c>
      <c r="B30" s="174">
        <v>7510</v>
      </c>
      <c r="C30" s="172">
        <v>29.3</v>
      </c>
      <c r="D30" s="163"/>
      <c r="F30" s="315" t="s">
        <v>135</v>
      </c>
      <c r="G30" s="170">
        <v>171</v>
      </c>
      <c r="H30" s="172">
        <v>19.3</v>
      </c>
    </row>
    <row r="31" spans="1:11" ht="21.75" customHeight="1" x14ac:dyDescent="0.15">
      <c r="A31" s="323" t="s">
        <v>233</v>
      </c>
      <c r="B31" s="68"/>
      <c r="C31" s="270" t="s">
        <v>13</v>
      </c>
      <c r="D31" s="164"/>
      <c r="H31" s="266" t="s">
        <v>13</v>
      </c>
    </row>
    <row r="32" spans="1:11" ht="21" customHeight="1" x14ac:dyDescent="0.15">
      <c r="J32" s="157"/>
      <c r="K32" s="157"/>
    </row>
    <row r="33" spans="10:11" x14ac:dyDescent="0.15">
      <c r="J33" s="157"/>
      <c r="K33" s="157"/>
    </row>
  </sheetData>
  <sheetProtection selectLockedCells="1" selectUnlockedCells="1"/>
  <mergeCells count="8">
    <mergeCell ref="A22:F22"/>
    <mergeCell ref="G22:H22"/>
    <mergeCell ref="F11:G11"/>
    <mergeCell ref="D4:E4"/>
    <mergeCell ref="F3:G3"/>
    <mergeCell ref="A4:A5"/>
    <mergeCell ref="B4:C4"/>
    <mergeCell ref="F4:G4"/>
  </mergeCells>
  <phoneticPr fontId="4"/>
  <printOptions horizontalCentered="1"/>
  <pageMargins left="0.51181102362204722" right="0.51181102362204722" top="0.78740157480314965" bottom="0.31496062992125984" header="0.51181102362204722" footer="0.51181102362204722"/>
  <pageSetup paperSize="9" scale="90" firstPageNumber="0" orientation="portrait" horizontalDpi="300" verticalDpi="300" r:id="rId1"/>
  <headerFooter scaleWithDoc="0" alignWithMargins="0">
    <oddHeader xml:space="preserve">&amp;R社会福祉－５０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zoomScaleNormal="100" zoomScaleSheetLayoutView="100" workbookViewId="0"/>
  </sheetViews>
  <sheetFormatPr defaultRowHeight="13.5" x14ac:dyDescent="0.15"/>
  <cols>
    <col min="1" max="6" width="12.625" style="143" customWidth="1"/>
    <col min="7" max="10" width="12" style="143" customWidth="1"/>
    <col min="11" max="11" width="11.625" style="143" customWidth="1"/>
    <col min="12" max="12" width="9.625" style="143" customWidth="1"/>
    <col min="13" max="13" width="11.625" style="143" customWidth="1"/>
    <col min="14" max="14" width="9.625" style="143" customWidth="1"/>
    <col min="15" max="15" width="11.625" style="143" customWidth="1"/>
    <col min="16" max="16384" width="9" style="143"/>
  </cols>
  <sheetData>
    <row r="1" spans="1:10" ht="25.5" customHeight="1" x14ac:dyDescent="0.15">
      <c r="A1" s="311" t="s">
        <v>201</v>
      </c>
    </row>
    <row r="2" spans="1:10" x14ac:dyDescent="0.15">
      <c r="F2" s="145"/>
    </row>
    <row r="3" spans="1:10" ht="22.5" customHeight="1" thickBot="1" x14ac:dyDescent="0.2">
      <c r="A3" s="294" t="s">
        <v>200</v>
      </c>
      <c r="B3" s="44"/>
      <c r="C3" s="44"/>
      <c r="D3" s="44"/>
      <c r="E3" s="267" t="s">
        <v>18</v>
      </c>
    </row>
    <row r="4" spans="1:10" ht="20.100000000000001" customHeight="1" x14ac:dyDescent="0.15">
      <c r="A4" s="460" t="s">
        <v>19</v>
      </c>
      <c r="B4" s="462" t="s">
        <v>159</v>
      </c>
      <c r="C4" s="466" t="s">
        <v>20</v>
      </c>
      <c r="D4" s="467"/>
      <c r="E4" s="464" t="s">
        <v>21</v>
      </c>
    </row>
    <row r="5" spans="1:10" ht="20.100000000000001" customHeight="1" x14ac:dyDescent="0.15">
      <c r="A5" s="461"/>
      <c r="B5" s="463"/>
      <c r="C5" s="178" t="s">
        <v>22</v>
      </c>
      <c r="D5" s="268" t="s">
        <v>23</v>
      </c>
      <c r="E5" s="465"/>
    </row>
    <row r="6" spans="1:10" ht="38.1" customHeight="1" x14ac:dyDescent="0.15">
      <c r="A6" s="337" t="s">
        <v>16</v>
      </c>
      <c r="B6" s="179">
        <v>35289</v>
      </c>
      <c r="C6" s="180">
        <v>19499</v>
      </c>
      <c r="D6" s="307">
        <v>178</v>
      </c>
      <c r="E6" s="309">
        <v>15612</v>
      </c>
    </row>
    <row r="7" spans="1:10" ht="38.1" customHeight="1" x14ac:dyDescent="0.15">
      <c r="A7" s="337" t="s">
        <v>17</v>
      </c>
      <c r="B7" s="264">
        <v>34287</v>
      </c>
      <c r="C7" s="179">
        <v>18724</v>
      </c>
      <c r="D7" s="307">
        <v>180</v>
      </c>
      <c r="E7" s="309">
        <v>15383</v>
      </c>
    </row>
    <row r="8" spans="1:10" ht="38.1" customHeight="1" x14ac:dyDescent="0.15">
      <c r="A8" s="338" t="s">
        <v>133</v>
      </c>
      <c r="B8" s="181">
        <v>33817</v>
      </c>
      <c r="C8" s="180">
        <v>18534</v>
      </c>
      <c r="D8" s="307">
        <v>196</v>
      </c>
      <c r="E8" s="309">
        <v>15087</v>
      </c>
    </row>
    <row r="9" spans="1:10" ht="38.1" customHeight="1" x14ac:dyDescent="0.15">
      <c r="A9" s="338" t="s">
        <v>134</v>
      </c>
      <c r="B9" s="181">
        <v>33282</v>
      </c>
      <c r="C9" s="180">
        <v>18283</v>
      </c>
      <c r="D9" s="307">
        <v>208</v>
      </c>
      <c r="E9" s="309">
        <v>14791</v>
      </c>
    </row>
    <row r="10" spans="1:10" ht="38.1" customHeight="1" thickBot="1" x14ac:dyDescent="0.2">
      <c r="A10" s="339" t="s">
        <v>135</v>
      </c>
      <c r="B10" s="265">
        <v>32977</v>
      </c>
      <c r="C10" s="182">
        <v>18354</v>
      </c>
      <c r="D10" s="308">
        <v>206</v>
      </c>
      <c r="E10" s="310">
        <v>14417</v>
      </c>
    </row>
    <row r="11" spans="1:10" s="317" customFormat="1" ht="20.100000000000001" customHeight="1" x14ac:dyDescent="0.15">
      <c r="A11" s="164"/>
      <c r="B11" s="157"/>
      <c r="C11" s="157"/>
      <c r="D11" s="157"/>
      <c r="E11" s="316" t="s">
        <v>13</v>
      </c>
    </row>
    <row r="12" spans="1:10" x14ac:dyDescent="0.15">
      <c r="G12" s="145"/>
    </row>
    <row r="13" spans="1:10" ht="18.75" x14ac:dyDescent="0.15">
      <c r="A13" s="311" t="s">
        <v>198</v>
      </c>
      <c r="G13" s="145"/>
    </row>
    <row r="14" spans="1:10" x14ac:dyDescent="0.15">
      <c r="G14" s="145"/>
    </row>
    <row r="15" spans="1:10" ht="30.75" customHeight="1" x14ac:dyDescent="0.15">
      <c r="A15" s="312" t="s">
        <v>199</v>
      </c>
      <c r="B15" s="43"/>
      <c r="C15" s="43"/>
      <c r="D15" s="42"/>
      <c r="E15" s="42"/>
      <c r="F15" s="42"/>
      <c r="G15" s="298"/>
      <c r="H15" s="40"/>
      <c r="I15" s="40"/>
      <c r="J15" s="40"/>
    </row>
    <row r="16" spans="1:10" ht="14.25" thickBot="1" x14ac:dyDescent="0.2">
      <c r="D16" s="443" t="s">
        <v>251</v>
      </c>
      <c r="G16" s="145"/>
    </row>
    <row r="17" spans="1:17" ht="38.1" customHeight="1" x14ac:dyDescent="0.15">
      <c r="A17" s="146" t="s">
        <v>250</v>
      </c>
      <c r="B17" s="427" t="s">
        <v>234</v>
      </c>
      <c r="C17" s="279" t="s">
        <v>14</v>
      </c>
      <c r="D17" s="147" t="s">
        <v>15</v>
      </c>
      <c r="E17" s="305"/>
    </row>
    <row r="18" spans="1:17" ht="38.1" customHeight="1" x14ac:dyDescent="0.15">
      <c r="A18" s="337" t="s">
        <v>16</v>
      </c>
      <c r="B18" s="435">
        <v>22739</v>
      </c>
      <c r="C18" s="436">
        <v>5293</v>
      </c>
      <c r="D18" s="439">
        <v>24.2</v>
      </c>
      <c r="E18" s="305"/>
    </row>
    <row r="19" spans="1:17" ht="38.1" customHeight="1" x14ac:dyDescent="0.15">
      <c r="A19" s="337" t="s">
        <v>17</v>
      </c>
      <c r="B19" s="435">
        <v>23538</v>
      </c>
      <c r="C19" s="436">
        <v>5817</v>
      </c>
      <c r="D19" s="440">
        <v>25.6</v>
      </c>
      <c r="E19" s="305"/>
    </row>
    <row r="20" spans="1:17" ht="38.1" customHeight="1" x14ac:dyDescent="0.15">
      <c r="A20" s="338" t="s">
        <v>133</v>
      </c>
      <c r="B20" s="435">
        <v>24372</v>
      </c>
      <c r="C20" s="436">
        <v>6407</v>
      </c>
      <c r="D20" s="440">
        <v>26.3</v>
      </c>
      <c r="E20" s="305"/>
    </row>
    <row r="21" spans="1:17" ht="38.1" customHeight="1" x14ac:dyDescent="0.15">
      <c r="A21" s="338" t="s">
        <v>134</v>
      </c>
      <c r="B21" s="435">
        <v>25129</v>
      </c>
      <c r="C21" s="437">
        <v>6601</v>
      </c>
      <c r="D21" s="441">
        <v>26.3</v>
      </c>
      <c r="E21" s="305"/>
    </row>
    <row r="22" spans="1:17" ht="38.1" customHeight="1" thickBot="1" x14ac:dyDescent="0.2">
      <c r="A22" s="339" t="s">
        <v>135</v>
      </c>
      <c r="B22" s="274">
        <v>25362</v>
      </c>
      <c r="C22" s="438">
        <v>5820</v>
      </c>
      <c r="D22" s="442">
        <v>22.9</v>
      </c>
      <c r="E22" s="305"/>
    </row>
    <row r="23" spans="1:17" ht="20.100000000000001" customHeight="1" x14ac:dyDescent="0.15">
      <c r="A23" s="46"/>
      <c r="D23" s="428" t="s">
        <v>13</v>
      </c>
      <c r="E23" s="41"/>
      <c r="F23" s="41"/>
      <c r="G23" s="306"/>
    </row>
    <row r="24" spans="1:17" ht="20.100000000000001" customHeight="1" x14ac:dyDescent="0.15">
      <c r="A24" s="322" t="s">
        <v>235</v>
      </c>
      <c r="D24" s="41"/>
      <c r="E24" s="41"/>
      <c r="G24" s="306"/>
    </row>
    <row r="25" spans="1:17" s="145" customFormat="1" ht="33.75" customHeight="1" x14ac:dyDescent="0.15">
      <c r="A25" s="298"/>
    </row>
    <row r="26" spans="1:17" s="145" customFormat="1" ht="34.5" customHeight="1" x14ac:dyDescent="0.15">
      <c r="A26" s="29"/>
      <c r="B26" s="303"/>
      <c r="C26" s="303"/>
      <c r="D26" s="303"/>
      <c r="E26" s="303"/>
      <c r="F26" s="303"/>
      <c r="G26" s="303"/>
      <c r="H26" s="303"/>
      <c r="I26" s="303"/>
      <c r="J26" s="39"/>
      <c r="K26" s="39"/>
      <c r="L26" s="29"/>
      <c r="M26" s="29"/>
      <c r="N26" s="29"/>
      <c r="O26" s="29"/>
    </row>
    <row r="27" spans="1:17" s="145" customFormat="1" ht="21" customHeight="1" x14ac:dyDescent="0.15">
      <c r="A27" s="29"/>
      <c r="B27" s="303"/>
      <c r="C27" s="303"/>
      <c r="D27" s="303"/>
      <c r="E27" s="303"/>
      <c r="F27" s="303"/>
      <c r="G27" s="303"/>
      <c r="H27" s="303"/>
      <c r="I27" s="303"/>
      <c r="J27" s="39"/>
      <c r="K27" s="39"/>
      <c r="L27" s="29"/>
      <c r="M27" s="29"/>
      <c r="N27" s="29"/>
      <c r="O27" s="29"/>
    </row>
    <row r="28" spans="1:17" s="145" customFormat="1" ht="48" customHeight="1" x14ac:dyDescent="0.15">
      <c r="A28" s="29"/>
      <c r="B28" s="28"/>
      <c r="C28" s="278"/>
      <c r="D28" s="278"/>
      <c r="E28" s="278"/>
      <c r="F28" s="278"/>
      <c r="G28" s="278"/>
      <c r="H28" s="278"/>
      <c r="I28" s="278"/>
      <c r="J28" s="36"/>
      <c r="K28" s="277"/>
      <c r="L28" s="36"/>
      <c r="M28" s="277"/>
      <c r="N28" s="277"/>
      <c r="O28" s="277"/>
    </row>
    <row r="29" spans="1:17" s="145" customFormat="1" ht="18.75" customHeight="1" x14ac:dyDescent="0.15">
      <c r="A29" s="27"/>
      <c r="B29" s="26"/>
      <c r="C29" s="26"/>
      <c r="D29" s="25"/>
      <c r="E29" s="25"/>
      <c r="F29" s="25"/>
      <c r="G29" s="25"/>
      <c r="H29" s="25"/>
      <c r="I29" s="25"/>
      <c r="J29" s="25"/>
      <c r="K29" s="25"/>
      <c r="L29" s="25"/>
      <c r="M29" s="25"/>
      <c r="N29" s="33"/>
      <c r="O29" s="33"/>
    </row>
    <row r="30" spans="1:17" s="301" customFormat="1" ht="46.5" customHeight="1" x14ac:dyDescent="0.15">
      <c r="A30" s="20"/>
      <c r="B30" s="299"/>
      <c r="C30" s="299"/>
      <c r="D30" s="300"/>
      <c r="E30" s="300"/>
      <c r="F30" s="300"/>
      <c r="G30" s="300"/>
      <c r="H30" s="300"/>
      <c r="I30" s="300"/>
      <c r="J30" s="21"/>
      <c r="K30" s="21"/>
      <c r="L30" s="21"/>
      <c r="M30" s="21"/>
      <c r="N30" s="18"/>
      <c r="O30" s="18"/>
      <c r="Q30" s="297"/>
    </row>
    <row r="31" spans="1:17" s="145" customFormat="1" ht="46.5" customHeight="1" x14ac:dyDescent="0.15">
      <c r="A31" s="20"/>
      <c r="B31" s="299"/>
      <c r="C31" s="299"/>
      <c r="D31" s="300"/>
      <c r="E31" s="300"/>
      <c r="F31" s="300"/>
      <c r="G31" s="300"/>
      <c r="H31" s="300"/>
      <c r="I31" s="300"/>
      <c r="J31" s="21"/>
      <c r="K31" s="21"/>
      <c r="L31" s="21"/>
      <c r="M31" s="21"/>
      <c r="N31" s="18"/>
      <c r="O31" s="18"/>
      <c r="Q31" s="297"/>
    </row>
    <row r="32" spans="1:17" s="145" customFormat="1" ht="46.5" customHeight="1" x14ac:dyDescent="0.15">
      <c r="A32" s="20"/>
      <c r="B32" s="299"/>
      <c r="C32" s="299"/>
      <c r="D32" s="300"/>
      <c r="E32" s="300"/>
      <c r="F32" s="300"/>
      <c r="G32" s="300"/>
      <c r="H32" s="300"/>
      <c r="I32" s="300"/>
      <c r="J32" s="21"/>
      <c r="K32" s="21"/>
      <c r="L32" s="21"/>
      <c r="M32" s="21"/>
      <c r="N32" s="18"/>
      <c r="O32" s="18"/>
      <c r="Q32" s="297"/>
    </row>
    <row r="33" spans="1:17" s="145" customFormat="1" ht="46.5" customHeight="1" x14ac:dyDescent="0.15">
      <c r="A33" s="20"/>
      <c r="B33" s="299"/>
      <c r="C33" s="299"/>
      <c r="D33" s="302"/>
      <c r="E33" s="302"/>
      <c r="F33" s="302"/>
      <c r="G33" s="302"/>
      <c r="H33" s="302"/>
      <c r="I33" s="302"/>
      <c r="J33" s="18"/>
      <c r="K33" s="18"/>
      <c r="L33" s="18"/>
      <c r="M33" s="18"/>
      <c r="N33" s="18"/>
      <c r="O33" s="18"/>
      <c r="Q33" s="297"/>
    </row>
    <row r="34" spans="1:17" s="145" customFormat="1" ht="46.5" customHeight="1" x14ac:dyDescent="0.15">
      <c r="A34" s="20"/>
      <c r="B34" s="299"/>
      <c r="C34" s="299"/>
      <c r="D34" s="302"/>
      <c r="E34" s="302"/>
      <c r="F34" s="302"/>
      <c r="G34" s="302"/>
      <c r="H34" s="302"/>
      <c r="I34" s="302"/>
      <c r="J34" s="18"/>
      <c r="K34" s="18"/>
      <c r="L34" s="18"/>
      <c r="M34" s="18"/>
      <c r="N34" s="18"/>
      <c r="O34" s="18"/>
      <c r="Q34" s="297"/>
    </row>
    <row r="35" spans="1:17" s="145" customFormat="1" x14ac:dyDescent="0.15"/>
    <row r="36" spans="1:17" s="145" customFormat="1" x14ac:dyDescent="0.15"/>
    <row r="37" spans="1:17" s="145" customFormat="1" ht="34.5" customHeight="1" x14ac:dyDescent="0.15">
      <c r="A37" s="29"/>
      <c r="B37" s="303"/>
      <c r="C37" s="303"/>
      <c r="D37" s="29"/>
      <c r="E37" s="304"/>
      <c r="F37" s="304"/>
      <c r="G37" s="303"/>
      <c r="H37" s="303"/>
      <c r="I37" s="303"/>
      <c r="J37" s="303"/>
    </row>
    <row r="38" spans="1:17" s="145" customFormat="1" ht="21.75" customHeight="1" x14ac:dyDescent="0.15">
      <c r="A38" s="29"/>
      <c r="B38" s="303"/>
      <c r="C38" s="303"/>
      <c r="D38" s="29"/>
      <c r="E38" s="304"/>
      <c r="F38" s="304"/>
      <c r="G38" s="303"/>
      <c r="H38" s="303"/>
      <c r="I38" s="303"/>
      <c r="J38" s="303"/>
    </row>
    <row r="39" spans="1:17" s="145" customFormat="1" ht="51" customHeight="1" x14ac:dyDescent="0.15">
      <c r="A39" s="29"/>
      <c r="B39" s="28"/>
      <c r="C39" s="278"/>
      <c r="D39" s="277"/>
      <c r="E39" s="28"/>
      <c r="F39" s="278"/>
      <c r="G39" s="28"/>
      <c r="H39" s="278"/>
      <c r="I39" s="278"/>
      <c r="J39" s="278"/>
    </row>
    <row r="40" spans="1:17" s="145" customFormat="1" ht="17.25" customHeight="1" x14ac:dyDescent="0.15">
      <c r="A40" s="27"/>
      <c r="B40" s="26"/>
      <c r="C40" s="26"/>
      <c r="D40" s="25"/>
      <c r="E40" s="25"/>
      <c r="F40" s="25"/>
      <c r="G40" s="25"/>
      <c r="H40" s="25"/>
      <c r="I40" s="33"/>
      <c r="J40" s="33"/>
    </row>
    <row r="41" spans="1:17" s="301" customFormat="1" ht="46.5" customHeight="1" x14ac:dyDescent="0.15">
      <c r="A41" s="20"/>
      <c r="B41" s="19"/>
      <c r="C41" s="19"/>
      <c r="D41" s="21"/>
      <c r="E41" s="300"/>
      <c r="F41" s="300"/>
      <c r="G41" s="300"/>
      <c r="H41" s="300"/>
      <c r="I41" s="302"/>
      <c r="J41" s="302"/>
      <c r="P41" s="297"/>
    </row>
    <row r="42" spans="1:17" s="145" customFormat="1" ht="46.5" customHeight="1" x14ac:dyDescent="0.15">
      <c r="A42" s="20"/>
      <c r="B42" s="19"/>
      <c r="C42" s="19"/>
      <c r="D42" s="21"/>
      <c r="E42" s="300"/>
      <c r="F42" s="300"/>
      <c r="G42" s="300"/>
      <c r="H42" s="300"/>
      <c r="I42" s="302"/>
      <c r="J42" s="302"/>
      <c r="P42" s="297"/>
    </row>
    <row r="43" spans="1:17" s="145" customFormat="1" ht="46.5" customHeight="1" x14ac:dyDescent="0.15">
      <c r="A43" s="20"/>
      <c r="B43" s="19"/>
      <c r="C43" s="19"/>
      <c r="D43" s="21"/>
      <c r="E43" s="300"/>
      <c r="F43" s="300"/>
      <c r="G43" s="300"/>
      <c r="H43" s="300"/>
      <c r="I43" s="302"/>
      <c r="J43" s="302"/>
      <c r="P43" s="297"/>
    </row>
    <row r="44" spans="1:17" s="145" customFormat="1" ht="46.5" customHeight="1" x14ac:dyDescent="0.15">
      <c r="A44" s="20"/>
      <c r="B44" s="19"/>
      <c r="C44" s="19"/>
      <c r="D44" s="18"/>
      <c r="E44" s="302"/>
      <c r="F44" s="302"/>
      <c r="G44" s="302"/>
      <c r="H44" s="302"/>
      <c r="I44" s="302"/>
      <c r="J44" s="302"/>
      <c r="P44" s="297"/>
    </row>
    <row r="45" spans="1:17" s="145" customFormat="1" ht="46.5" customHeight="1" x14ac:dyDescent="0.15">
      <c r="A45" s="20"/>
      <c r="B45" s="19"/>
      <c r="C45" s="19"/>
      <c r="D45" s="18"/>
      <c r="E45" s="302"/>
      <c r="F45" s="302"/>
      <c r="G45" s="302"/>
      <c r="H45" s="302"/>
      <c r="I45" s="302"/>
      <c r="J45" s="302"/>
      <c r="P45" s="297"/>
    </row>
    <row r="46" spans="1:17" s="145" customFormat="1" ht="39.950000000000003" customHeight="1" x14ac:dyDescent="0.15">
      <c r="A46" s="152"/>
      <c r="I46" s="296"/>
      <c r="J46" s="296"/>
    </row>
  </sheetData>
  <mergeCells count="4">
    <mergeCell ref="A4:A5"/>
    <mergeCell ref="B4:B5"/>
    <mergeCell ref="E4:E5"/>
    <mergeCell ref="C4:D4"/>
  </mergeCells>
  <phoneticPr fontId="4"/>
  <pageMargins left="0.70866141732283472" right="0.70866141732283472" top="0.78740157480314965" bottom="0.51181102362204722" header="0.51181102362204722" footer="0.51181102362204722"/>
  <pageSetup paperSize="9" fitToWidth="0" orientation="portrait" r:id="rId1"/>
  <headerFooter scaleWithDoc="0" alignWithMargins="0">
    <oddHeader xml:space="preserve">&amp;L社会福祉－５１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Q33"/>
  <sheetViews>
    <sheetView view="pageBreakPreview" zoomScale="85" zoomScaleNormal="100" zoomScaleSheetLayoutView="85" workbookViewId="0"/>
  </sheetViews>
  <sheetFormatPr defaultRowHeight="13.5" x14ac:dyDescent="0.15"/>
  <cols>
    <col min="1" max="1" width="16.25" style="143" customWidth="1"/>
    <col min="2" max="2" width="9.625" style="143" customWidth="1"/>
    <col min="3" max="3" width="13.625" style="143" customWidth="1"/>
    <col min="4" max="4" width="9.625" style="143" customWidth="1"/>
    <col min="5" max="5" width="13.625" style="143" customWidth="1"/>
    <col min="6" max="15" width="9.625" style="143" customWidth="1"/>
    <col min="16" max="16384" width="9" style="143"/>
  </cols>
  <sheetData>
    <row r="3" spans="1:17" ht="33.75" customHeight="1" thickBot="1" x14ac:dyDescent="0.2">
      <c r="A3" s="295" t="s">
        <v>197</v>
      </c>
    </row>
    <row r="4" spans="1:17" ht="34.5" customHeight="1" x14ac:dyDescent="0.15">
      <c r="A4" s="482" t="s">
        <v>213</v>
      </c>
      <c r="B4" s="485" t="s">
        <v>35</v>
      </c>
      <c r="C4" s="486"/>
      <c r="D4" s="485" t="s">
        <v>34</v>
      </c>
      <c r="E4" s="486"/>
      <c r="F4" s="474" t="s">
        <v>212</v>
      </c>
      <c r="G4" s="486"/>
      <c r="H4" s="485" t="s">
        <v>33</v>
      </c>
      <c r="I4" s="488"/>
      <c r="J4" s="470" t="s">
        <v>30</v>
      </c>
      <c r="K4" s="471"/>
      <c r="L4" s="474" t="s">
        <v>211</v>
      </c>
      <c r="M4" s="475"/>
      <c r="N4" s="478" t="s">
        <v>29</v>
      </c>
      <c r="O4" s="479"/>
    </row>
    <row r="5" spans="1:17" ht="21" customHeight="1" x14ac:dyDescent="0.15">
      <c r="A5" s="483"/>
      <c r="B5" s="476"/>
      <c r="C5" s="487"/>
      <c r="D5" s="476"/>
      <c r="E5" s="487"/>
      <c r="F5" s="476"/>
      <c r="G5" s="487"/>
      <c r="H5" s="476"/>
      <c r="I5" s="489"/>
      <c r="J5" s="472"/>
      <c r="K5" s="473"/>
      <c r="L5" s="476"/>
      <c r="M5" s="477"/>
      <c r="N5" s="480" t="s">
        <v>210</v>
      </c>
      <c r="O5" s="481"/>
    </row>
    <row r="6" spans="1:17" ht="48" customHeight="1" x14ac:dyDescent="0.15">
      <c r="A6" s="484"/>
      <c r="B6" s="38" t="s">
        <v>32</v>
      </c>
      <c r="C6" s="37" t="s">
        <v>26</v>
      </c>
      <c r="D6" s="37" t="s">
        <v>27</v>
      </c>
      <c r="E6" s="37" t="s">
        <v>26</v>
      </c>
      <c r="F6" s="37" t="s">
        <v>27</v>
      </c>
      <c r="G6" s="37" t="s">
        <v>26</v>
      </c>
      <c r="H6" s="37" t="s">
        <v>27</v>
      </c>
      <c r="I6" s="148" t="s">
        <v>26</v>
      </c>
      <c r="J6" s="149" t="s">
        <v>28</v>
      </c>
      <c r="K6" s="37" t="s">
        <v>26</v>
      </c>
      <c r="L6" s="38" t="s">
        <v>28</v>
      </c>
      <c r="M6" s="37" t="s">
        <v>26</v>
      </c>
      <c r="N6" s="150" t="s">
        <v>27</v>
      </c>
      <c r="O6" s="151" t="s">
        <v>26</v>
      </c>
    </row>
    <row r="7" spans="1:17" ht="18.75" customHeight="1" x14ac:dyDescent="0.15">
      <c r="A7" s="35"/>
      <c r="B7" s="34" t="s">
        <v>25</v>
      </c>
      <c r="C7" s="34" t="s">
        <v>24</v>
      </c>
      <c r="D7" s="24" t="s">
        <v>25</v>
      </c>
      <c r="E7" s="24" t="s">
        <v>24</v>
      </c>
      <c r="F7" s="24" t="s">
        <v>25</v>
      </c>
      <c r="G7" s="24" t="s">
        <v>24</v>
      </c>
      <c r="H7" s="24" t="s">
        <v>25</v>
      </c>
      <c r="I7" s="71" t="s">
        <v>24</v>
      </c>
      <c r="J7" s="70" t="s">
        <v>25</v>
      </c>
      <c r="K7" s="24" t="s">
        <v>24</v>
      </c>
      <c r="L7" s="24" t="s">
        <v>25</v>
      </c>
      <c r="M7" s="24" t="s">
        <v>24</v>
      </c>
      <c r="N7" s="23" t="s">
        <v>25</v>
      </c>
      <c r="O7" s="22" t="s">
        <v>24</v>
      </c>
    </row>
    <row r="8" spans="1:17" s="44" customFormat="1" ht="46.5" customHeight="1" x14ac:dyDescent="0.15">
      <c r="A8" s="32" t="s">
        <v>136</v>
      </c>
      <c r="B8" s="340">
        <f>D8+F8</f>
        <v>677631</v>
      </c>
      <c r="C8" s="341">
        <f>E8+G8+K8+M8</f>
        <v>18294499</v>
      </c>
      <c r="D8" s="342">
        <v>676843</v>
      </c>
      <c r="E8" s="342">
        <v>17441442</v>
      </c>
      <c r="F8" s="342">
        <v>788</v>
      </c>
      <c r="G8" s="342">
        <v>61835</v>
      </c>
      <c r="H8" s="342">
        <v>0</v>
      </c>
      <c r="I8" s="343">
        <v>0</v>
      </c>
      <c r="J8" s="344">
        <v>45807</v>
      </c>
      <c r="K8" s="342">
        <v>778703</v>
      </c>
      <c r="L8" s="342">
        <v>1062</v>
      </c>
      <c r="M8" s="342">
        <v>12519</v>
      </c>
      <c r="N8" s="345">
        <v>1320</v>
      </c>
      <c r="O8" s="346">
        <v>66000</v>
      </c>
      <c r="Q8" s="144"/>
    </row>
    <row r="9" spans="1:17" ht="46.5" customHeight="1" x14ac:dyDescent="0.15">
      <c r="A9" s="31" t="s">
        <v>137</v>
      </c>
      <c r="B9" s="341">
        <f>D9+F9</f>
        <v>703886</v>
      </c>
      <c r="C9" s="347">
        <f>E9+G9+K9+M9</f>
        <v>18800424</v>
      </c>
      <c r="D9" s="348">
        <v>703020</v>
      </c>
      <c r="E9" s="348">
        <v>17948308</v>
      </c>
      <c r="F9" s="348">
        <v>866</v>
      </c>
      <c r="G9" s="348">
        <v>68908</v>
      </c>
      <c r="H9" s="348">
        <v>0</v>
      </c>
      <c r="I9" s="349">
        <v>0</v>
      </c>
      <c r="J9" s="350">
        <v>44915</v>
      </c>
      <c r="K9" s="348">
        <v>768309</v>
      </c>
      <c r="L9" s="348">
        <v>1283</v>
      </c>
      <c r="M9" s="348">
        <v>14899</v>
      </c>
      <c r="N9" s="351">
        <v>1353</v>
      </c>
      <c r="O9" s="352">
        <v>67650</v>
      </c>
      <c r="Q9" s="144"/>
    </row>
    <row r="10" spans="1:17" ht="46.5" customHeight="1" x14ac:dyDescent="0.15">
      <c r="A10" s="31" t="s">
        <v>138</v>
      </c>
      <c r="B10" s="347">
        <f>D10+F10</f>
        <v>734477</v>
      </c>
      <c r="C10" s="347">
        <f>E10+G10+K10+M10</f>
        <v>19304362</v>
      </c>
      <c r="D10" s="348">
        <v>733441</v>
      </c>
      <c r="E10" s="348">
        <v>18444533</v>
      </c>
      <c r="F10" s="348">
        <v>1036</v>
      </c>
      <c r="G10" s="348">
        <v>81823</v>
      </c>
      <c r="H10" s="348">
        <v>0</v>
      </c>
      <c r="I10" s="349">
        <v>0</v>
      </c>
      <c r="J10" s="350">
        <v>41399</v>
      </c>
      <c r="K10" s="348">
        <v>770789</v>
      </c>
      <c r="L10" s="348">
        <v>563</v>
      </c>
      <c r="M10" s="348">
        <v>7217</v>
      </c>
      <c r="N10" s="351">
        <v>1361</v>
      </c>
      <c r="O10" s="352">
        <v>68050</v>
      </c>
      <c r="Q10" s="144"/>
    </row>
    <row r="11" spans="1:17" ht="46.5" customHeight="1" x14ac:dyDescent="0.15">
      <c r="A11" s="31" t="s">
        <v>139</v>
      </c>
      <c r="B11" s="347">
        <f>D11+F11</f>
        <v>762987</v>
      </c>
      <c r="C11" s="347">
        <f>E11+G11+K11+M11</f>
        <v>20284204</v>
      </c>
      <c r="D11" s="353">
        <v>761953</v>
      </c>
      <c r="E11" s="353">
        <v>19350953</v>
      </c>
      <c r="F11" s="353">
        <v>1034</v>
      </c>
      <c r="G11" s="353">
        <v>95692</v>
      </c>
      <c r="H11" s="353">
        <v>0</v>
      </c>
      <c r="I11" s="354">
        <v>0</v>
      </c>
      <c r="J11" s="355">
        <v>41296</v>
      </c>
      <c r="K11" s="353">
        <v>818200</v>
      </c>
      <c r="L11" s="353">
        <v>1374</v>
      </c>
      <c r="M11" s="353">
        <v>19359</v>
      </c>
      <c r="N11" s="351">
        <v>1424</v>
      </c>
      <c r="O11" s="352">
        <v>71200</v>
      </c>
      <c r="Q11" s="144"/>
    </row>
    <row r="12" spans="1:17" ht="46.5" customHeight="1" thickBot="1" x14ac:dyDescent="0.2">
      <c r="A12" s="30" t="s">
        <v>140</v>
      </c>
      <c r="B12" s="356">
        <f>D12+F12</f>
        <v>727676</v>
      </c>
      <c r="C12" s="356">
        <f>E12+G12+K12+M12</f>
        <v>19652088</v>
      </c>
      <c r="D12" s="357">
        <v>726468</v>
      </c>
      <c r="E12" s="357">
        <v>18685296</v>
      </c>
      <c r="F12" s="357">
        <v>1208</v>
      </c>
      <c r="G12" s="357">
        <v>113974</v>
      </c>
      <c r="H12" s="357">
        <v>0</v>
      </c>
      <c r="I12" s="358">
        <v>0</v>
      </c>
      <c r="J12" s="359">
        <v>40496</v>
      </c>
      <c r="K12" s="357">
        <v>832970</v>
      </c>
      <c r="L12" s="357">
        <v>1442</v>
      </c>
      <c r="M12" s="357">
        <v>19848</v>
      </c>
      <c r="N12" s="360">
        <v>1432</v>
      </c>
      <c r="O12" s="361">
        <v>71600</v>
      </c>
      <c r="Q12" s="144"/>
    </row>
    <row r="13" spans="1:17" ht="17.25" customHeight="1" x14ac:dyDescent="0.15">
      <c r="B13" s="362" t="s">
        <v>196</v>
      </c>
      <c r="O13" s="276" t="s">
        <v>13</v>
      </c>
    </row>
    <row r="15" spans="1:17" ht="34.5" customHeight="1" x14ac:dyDescent="0.15">
      <c r="A15" s="468"/>
      <c r="B15" s="469"/>
      <c r="C15" s="469"/>
      <c r="D15" s="29"/>
    </row>
    <row r="16" spans="1:17" ht="21.75" customHeight="1" x14ac:dyDescent="0.15">
      <c r="A16" s="468"/>
      <c r="B16" s="469"/>
      <c r="C16" s="469"/>
      <c r="D16" s="29"/>
    </row>
    <row r="17" spans="1:16" ht="51" customHeight="1" x14ac:dyDescent="0.15">
      <c r="A17" s="468"/>
      <c r="B17" s="28"/>
      <c r="C17" s="278"/>
      <c r="D17" s="277"/>
    </row>
    <row r="18" spans="1:16" ht="17.25" customHeight="1" x14ac:dyDescent="0.15">
      <c r="A18" s="27"/>
      <c r="B18" s="26"/>
      <c r="C18" s="26"/>
      <c r="D18" s="25"/>
    </row>
    <row r="19" spans="1:16" s="44" customFormat="1" ht="46.5" customHeight="1" x14ac:dyDescent="0.15">
      <c r="A19" s="20"/>
      <c r="B19" s="19"/>
      <c r="C19" s="19"/>
      <c r="D19" s="21"/>
      <c r="P19" s="144"/>
    </row>
    <row r="20" spans="1:16" ht="46.5" customHeight="1" x14ac:dyDescent="0.15">
      <c r="A20" s="20"/>
      <c r="B20" s="19"/>
      <c r="C20" s="19"/>
      <c r="D20" s="21"/>
      <c r="P20" s="144"/>
    </row>
    <row r="21" spans="1:16" ht="46.5" customHeight="1" x14ac:dyDescent="0.15">
      <c r="A21" s="20"/>
      <c r="B21" s="19"/>
      <c r="C21" s="19"/>
      <c r="D21" s="21"/>
      <c r="E21" s="145"/>
      <c r="F21" s="145"/>
      <c r="G21" s="145"/>
      <c r="H21" s="145"/>
      <c r="I21" s="145"/>
      <c r="J21" s="145"/>
      <c r="K21" s="145"/>
      <c r="L21" s="145"/>
      <c r="M21" s="145"/>
      <c r="N21" s="145"/>
      <c r="O21" s="145"/>
      <c r="P21" s="297"/>
    </row>
    <row r="22" spans="1:16" ht="46.5" customHeight="1" x14ac:dyDescent="0.15">
      <c r="A22" s="20"/>
      <c r="B22" s="19"/>
      <c r="C22" s="19"/>
      <c r="D22" s="18"/>
      <c r="E22" s="145"/>
      <c r="F22" s="145"/>
      <c r="G22" s="145"/>
      <c r="H22" s="145"/>
      <c r="I22" s="145"/>
      <c r="J22" s="145"/>
      <c r="K22" s="145"/>
      <c r="L22" s="145"/>
      <c r="M22" s="145"/>
      <c r="N22" s="145"/>
      <c r="O22" s="145"/>
      <c r="P22" s="297"/>
    </row>
    <row r="23" spans="1:16" ht="46.5" customHeight="1" x14ac:dyDescent="0.15">
      <c r="A23" s="20"/>
      <c r="B23" s="19"/>
      <c r="C23" s="19"/>
      <c r="D23" s="18"/>
      <c r="E23" s="145"/>
      <c r="F23" s="145"/>
      <c r="G23" s="145"/>
      <c r="H23" s="145"/>
      <c r="I23" s="145"/>
      <c r="J23" s="145"/>
      <c r="K23" s="145"/>
      <c r="L23" s="145"/>
      <c r="M23" s="145"/>
      <c r="N23" s="145"/>
      <c r="O23" s="145"/>
      <c r="P23" s="297"/>
    </row>
    <row r="24" spans="1:16" ht="39.950000000000003" customHeight="1" x14ac:dyDescent="0.15">
      <c r="A24" s="152"/>
      <c r="B24" s="145"/>
      <c r="C24" s="145"/>
      <c r="D24" s="145"/>
      <c r="E24" s="145"/>
      <c r="F24" s="145"/>
      <c r="G24" s="145"/>
      <c r="H24" s="145"/>
      <c r="I24" s="145"/>
      <c r="J24" s="296"/>
      <c r="K24" s="145"/>
      <c r="L24" s="145"/>
      <c r="M24" s="145"/>
      <c r="N24" s="145"/>
      <c r="O24" s="145"/>
      <c r="P24" s="145"/>
    </row>
    <row r="25" spans="1:16" x14ac:dyDescent="0.15">
      <c r="A25" s="145"/>
      <c r="B25" s="145"/>
      <c r="C25" s="145"/>
      <c r="D25" s="145"/>
      <c r="E25" s="145"/>
      <c r="F25" s="145"/>
      <c r="G25" s="145"/>
      <c r="H25" s="145"/>
      <c r="I25" s="145"/>
      <c r="J25" s="145"/>
      <c r="K25" s="145"/>
      <c r="L25" s="145"/>
      <c r="M25" s="145"/>
      <c r="N25" s="145"/>
      <c r="O25" s="145"/>
      <c r="P25" s="145"/>
    </row>
    <row r="26" spans="1:16" x14ac:dyDescent="0.15">
      <c r="A26" s="145"/>
      <c r="B26" s="145"/>
      <c r="C26" s="145"/>
      <c r="D26" s="145"/>
      <c r="E26" s="145"/>
      <c r="F26" s="145"/>
      <c r="G26" s="145"/>
      <c r="H26" s="145"/>
      <c r="I26" s="145"/>
      <c r="J26" s="145"/>
      <c r="K26" s="145"/>
      <c r="L26" s="145"/>
      <c r="M26" s="145"/>
      <c r="N26" s="145"/>
      <c r="O26" s="145"/>
      <c r="P26" s="145"/>
    </row>
    <row r="27" spans="1:16" x14ac:dyDescent="0.15">
      <c r="A27" s="145"/>
      <c r="B27" s="145"/>
      <c r="C27" s="145"/>
      <c r="D27" s="145"/>
      <c r="E27" s="145"/>
      <c r="F27" s="145"/>
      <c r="G27" s="145"/>
      <c r="H27" s="145"/>
      <c r="I27" s="145"/>
      <c r="J27" s="145"/>
      <c r="K27" s="145"/>
      <c r="L27" s="145"/>
      <c r="M27" s="145"/>
      <c r="N27" s="145"/>
      <c r="O27" s="145"/>
      <c r="P27" s="145"/>
    </row>
    <row r="28" spans="1:16" x14ac:dyDescent="0.15">
      <c r="A28" s="145"/>
      <c r="B28" s="145"/>
      <c r="C28" s="145"/>
      <c r="D28" s="145"/>
      <c r="E28" s="145"/>
      <c r="F28" s="145"/>
      <c r="G28" s="145"/>
      <c r="H28" s="145"/>
      <c r="I28" s="145"/>
      <c r="J28" s="145"/>
      <c r="K28" s="145"/>
      <c r="L28" s="145"/>
      <c r="M28" s="145"/>
      <c r="N28" s="145"/>
      <c r="O28" s="145"/>
      <c r="P28" s="145"/>
    </row>
    <row r="29" spans="1:16" x14ac:dyDescent="0.15">
      <c r="A29" s="145"/>
      <c r="B29" s="145"/>
      <c r="C29" s="145"/>
      <c r="D29" s="145"/>
      <c r="E29" s="145"/>
      <c r="F29" s="145"/>
      <c r="G29" s="145"/>
      <c r="H29" s="145"/>
      <c r="I29" s="145"/>
      <c r="J29" s="145"/>
      <c r="K29" s="145"/>
      <c r="L29" s="145"/>
      <c r="M29" s="145"/>
      <c r="N29" s="145"/>
      <c r="O29" s="145"/>
      <c r="P29" s="145"/>
    </row>
    <row r="30" spans="1:16" x14ac:dyDescent="0.15">
      <c r="A30" s="145"/>
      <c r="B30" s="145"/>
      <c r="C30" s="145"/>
      <c r="D30" s="145"/>
      <c r="E30" s="145"/>
      <c r="F30" s="145"/>
      <c r="G30" s="145"/>
      <c r="H30" s="145"/>
      <c r="I30" s="145"/>
      <c r="J30" s="145"/>
      <c r="K30" s="145"/>
      <c r="L30" s="145"/>
      <c r="M30" s="145"/>
      <c r="N30" s="145"/>
      <c r="O30" s="145"/>
      <c r="P30" s="145"/>
    </row>
    <row r="31" spans="1:16" x14ac:dyDescent="0.15">
      <c r="A31" s="145"/>
      <c r="B31" s="145"/>
      <c r="C31" s="145"/>
      <c r="D31" s="145"/>
      <c r="E31" s="145"/>
      <c r="F31" s="145"/>
      <c r="G31" s="145"/>
      <c r="H31" s="145"/>
      <c r="I31" s="145"/>
      <c r="J31" s="145"/>
      <c r="K31" s="145"/>
      <c r="L31" s="145"/>
      <c r="M31" s="145"/>
      <c r="N31" s="145"/>
      <c r="O31" s="145"/>
      <c r="P31" s="145"/>
    </row>
    <row r="32" spans="1:16" x14ac:dyDescent="0.15">
      <c r="A32" s="145"/>
      <c r="B32" s="145"/>
      <c r="C32" s="145"/>
      <c r="D32" s="145"/>
      <c r="E32" s="145"/>
      <c r="F32" s="145"/>
      <c r="G32" s="145"/>
      <c r="H32" s="145"/>
      <c r="I32" s="145"/>
      <c r="J32" s="145"/>
      <c r="K32" s="145"/>
      <c r="L32" s="145"/>
      <c r="M32" s="145"/>
      <c r="N32" s="145"/>
      <c r="O32" s="145"/>
      <c r="P32" s="145"/>
    </row>
    <row r="33" spans="1:16" x14ac:dyDescent="0.15">
      <c r="A33" s="145"/>
      <c r="B33" s="145"/>
      <c r="C33" s="145"/>
      <c r="D33" s="145"/>
      <c r="E33" s="145"/>
      <c r="F33" s="145"/>
      <c r="G33" s="145"/>
      <c r="H33" s="145"/>
      <c r="I33" s="145"/>
      <c r="J33" s="145"/>
      <c r="K33" s="145"/>
      <c r="L33" s="145"/>
      <c r="M33" s="145"/>
      <c r="N33" s="145"/>
      <c r="O33" s="145"/>
      <c r="P33" s="145"/>
    </row>
  </sheetData>
  <mergeCells count="11">
    <mergeCell ref="A15:A17"/>
    <mergeCell ref="B15:C16"/>
    <mergeCell ref="J4:K5"/>
    <mergeCell ref="L4:M5"/>
    <mergeCell ref="N4:O4"/>
    <mergeCell ref="N5:O5"/>
    <mergeCell ref="A4:A6"/>
    <mergeCell ref="B4:C5"/>
    <mergeCell ref="D4:E5"/>
    <mergeCell ref="F4:G5"/>
    <mergeCell ref="H4:I5"/>
  </mergeCells>
  <phoneticPr fontId="4"/>
  <pageMargins left="0.59055118110236227" right="0.39370078740157483" top="0.78740157480314965" bottom="0.31496062992125984" header="0.51181102362204722" footer="0.51181102362204722"/>
  <pageSetup paperSize="9" scale="8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zoomScaleNormal="100" zoomScaleSheetLayoutView="100" workbookViewId="0"/>
  </sheetViews>
  <sheetFormatPr defaultRowHeight="13.5" x14ac:dyDescent="0.15"/>
  <cols>
    <col min="1" max="1" width="19.75" style="57" customWidth="1"/>
    <col min="2" max="6" width="13.75" style="57" customWidth="1"/>
    <col min="7" max="16384" width="9" style="57"/>
  </cols>
  <sheetData>
    <row r="1" spans="1:6" ht="25.5" customHeight="1" x14ac:dyDescent="0.15">
      <c r="A1" s="207" t="s">
        <v>205</v>
      </c>
    </row>
    <row r="2" spans="1:6" ht="13.5" customHeight="1" x14ac:dyDescent="0.15">
      <c r="A2" s="122"/>
    </row>
    <row r="3" spans="1:6" ht="22.5" customHeight="1" thickBot="1" x14ac:dyDescent="0.2">
      <c r="E3" s="490" t="s">
        <v>47</v>
      </c>
      <c r="F3" s="490"/>
    </row>
    <row r="4" spans="1:6" ht="26.25" customHeight="1" x14ac:dyDescent="0.15">
      <c r="A4" s="368" t="s">
        <v>216</v>
      </c>
      <c r="B4" s="85" t="s">
        <v>136</v>
      </c>
      <c r="C4" s="85" t="s">
        <v>137</v>
      </c>
      <c r="D4" s="85" t="s">
        <v>138</v>
      </c>
      <c r="E4" s="85" t="s">
        <v>139</v>
      </c>
      <c r="F4" s="86" t="s">
        <v>140</v>
      </c>
    </row>
    <row r="5" spans="1:6" ht="26.25" customHeight="1" x14ac:dyDescent="0.15">
      <c r="A5" s="123" t="s">
        <v>141</v>
      </c>
      <c r="B5" s="131"/>
      <c r="C5" s="131"/>
      <c r="D5" s="131"/>
      <c r="E5" s="131"/>
      <c r="F5" s="132"/>
    </row>
    <row r="6" spans="1:6" ht="26.25" customHeight="1" x14ac:dyDescent="0.15">
      <c r="A6" s="124" t="s">
        <v>142</v>
      </c>
      <c r="B6" s="72">
        <v>25865</v>
      </c>
      <c r="C6" s="72">
        <v>25618</v>
      </c>
      <c r="D6" s="72">
        <v>25362</v>
      </c>
      <c r="E6" s="72">
        <v>25095</v>
      </c>
      <c r="F6" s="139">
        <v>30474</v>
      </c>
    </row>
    <row r="7" spans="1:6" ht="26.25" customHeight="1" x14ac:dyDescent="0.15">
      <c r="A7" s="124" t="s">
        <v>143</v>
      </c>
      <c r="B7" s="72">
        <v>418527</v>
      </c>
      <c r="C7" s="72">
        <v>398573</v>
      </c>
      <c r="D7" s="72">
        <v>394341</v>
      </c>
      <c r="E7" s="72">
        <v>392769</v>
      </c>
      <c r="F7" s="139">
        <v>301063</v>
      </c>
    </row>
    <row r="8" spans="1:6" ht="26.25" customHeight="1" x14ac:dyDescent="0.15">
      <c r="A8" s="125" t="s">
        <v>144</v>
      </c>
      <c r="B8" s="73">
        <v>827059</v>
      </c>
      <c r="C8" s="73">
        <v>796095</v>
      </c>
      <c r="D8" s="73">
        <v>808156</v>
      </c>
      <c r="E8" s="73">
        <v>815700</v>
      </c>
      <c r="F8" s="140">
        <v>658712</v>
      </c>
    </row>
    <row r="9" spans="1:6" ht="26.25" customHeight="1" x14ac:dyDescent="0.15">
      <c r="A9" s="123" t="s">
        <v>145</v>
      </c>
      <c r="B9" s="131"/>
      <c r="C9" s="131"/>
      <c r="D9" s="131"/>
      <c r="E9" s="131"/>
      <c r="F9" s="132"/>
    </row>
    <row r="10" spans="1:6" ht="26.25" customHeight="1" x14ac:dyDescent="0.15">
      <c r="A10" s="124" t="s">
        <v>142</v>
      </c>
      <c r="B10" s="72">
        <v>2000</v>
      </c>
      <c r="C10" s="72">
        <v>1990</v>
      </c>
      <c r="D10" s="72">
        <v>1971</v>
      </c>
      <c r="E10" s="72">
        <v>1980</v>
      </c>
      <c r="F10" s="139">
        <v>1995</v>
      </c>
    </row>
    <row r="11" spans="1:6" ht="26.25" customHeight="1" x14ac:dyDescent="0.15">
      <c r="A11" s="124" t="s">
        <v>143</v>
      </c>
      <c r="B11" s="72">
        <v>50947</v>
      </c>
      <c r="C11" s="72">
        <v>50763</v>
      </c>
      <c r="D11" s="72">
        <v>50220</v>
      </c>
      <c r="E11" s="72">
        <v>51304</v>
      </c>
      <c r="F11" s="139">
        <v>49187</v>
      </c>
    </row>
    <row r="12" spans="1:6" ht="26.25" customHeight="1" x14ac:dyDescent="0.15">
      <c r="A12" s="125" t="s">
        <v>144</v>
      </c>
      <c r="B12" s="73">
        <v>329048</v>
      </c>
      <c r="C12" s="73">
        <v>338558</v>
      </c>
      <c r="D12" s="73">
        <v>329473</v>
      </c>
      <c r="E12" s="73">
        <v>318963</v>
      </c>
      <c r="F12" s="140">
        <v>310165</v>
      </c>
    </row>
    <row r="13" spans="1:6" ht="26.25" customHeight="1" x14ac:dyDescent="0.15">
      <c r="A13" s="126" t="s">
        <v>146</v>
      </c>
      <c r="B13" s="131"/>
      <c r="C13" s="131"/>
      <c r="D13" s="131"/>
      <c r="E13" s="131"/>
      <c r="F13" s="132"/>
    </row>
    <row r="14" spans="1:6" ht="26.25" customHeight="1" x14ac:dyDescent="0.15">
      <c r="A14" s="124" t="s">
        <v>142</v>
      </c>
      <c r="B14" s="72">
        <v>3272</v>
      </c>
      <c r="C14" s="72">
        <v>3224</v>
      </c>
      <c r="D14" s="72">
        <v>3170</v>
      </c>
      <c r="E14" s="72">
        <v>3093</v>
      </c>
      <c r="F14" s="139">
        <v>2978</v>
      </c>
    </row>
    <row r="15" spans="1:6" ht="26.25" customHeight="1" x14ac:dyDescent="0.15">
      <c r="A15" s="124" t="s">
        <v>143</v>
      </c>
      <c r="B15" s="72">
        <v>45265</v>
      </c>
      <c r="C15" s="72">
        <v>43274</v>
      </c>
      <c r="D15" s="72">
        <v>44009</v>
      </c>
      <c r="E15" s="72">
        <v>43033</v>
      </c>
      <c r="F15" s="139">
        <v>37666</v>
      </c>
    </row>
    <row r="16" spans="1:6" ht="26.25" customHeight="1" x14ac:dyDescent="0.15">
      <c r="A16" s="125" t="s">
        <v>144</v>
      </c>
      <c r="B16" s="73">
        <v>119534</v>
      </c>
      <c r="C16" s="73">
        <v>117409</v>
      </c>
      <c r="D16" s="73">
        <v>118987</v>
      </c>
      <c r="E16" s="73">
        <v>116444</v>
      </c>
      <c r="F16" s="140">
        <v>105004</v>
      </c>
    </row>
    <row r="17" spans="1:7" ht="26.25" customHeight="1" x14ac:dyDescent="0.15">
      <c r="A17" s="123" t="s">
        <v>147</v>
      </c>
      <c r="B17" s="131"/>
      <c r="C17" s="131"/>
      <c r="D17" s="131"/>
      <c r="E17" s="131"/>
      <c r="F17" s="132"/>
    </row>
    <row r="18" spans="1:7" ht="26.25" customHeight="1" x14ac:dyDescent="0.15">
      <c r="A18" s="124" t="s">
        <v>142</v>
      </c>
      <c r="B18" s="72">
        <v>2150</v>
      </c>
      <c r="C18" s="72">
        <v>2059</v>
      </c>
      <c r="D18" s="72">
        <v>2031</v>
      </c>
      <c r="E18" s="72">
        <v>2820</v>
      </c>
      <c r="F18" s="139">
        <v>3081</v>
      </c>
    </row>
    <row r="19" spans="1:7" ht="26.25" customHeight="1" x14ac:dyDescent="0.15">
      <c r="A19" s="124" t="s">
        <v>143</v>
      </c>
      <c r="B19" s="72">
        <v>43472</v>
      </c>
      <c r="C19" s="72">
        <v>53268</v>
      </c>
      <c r="D19" s="72">
        <v>59470</v>
      </c>
      <c r="E19" s="72">
        <v>65598</v>
      </c>
      <c r="F19" s="139">
        <v>69324</v>
      </c>
    </row>
    <row r="20" spans="1:7" ht="26.25" customHeight="1" x14ac:dyDescent="0.15">
      <c r="A20" s="125" t="s">
        <v>144</v>
      </c>
      <c r="B20" s="73">
        <v>119570</v>
      </c>
      <c r="C20" s="73">
        <v>145221</v>
      </c>
      <c r="D20" s="73">
        <v>151068</v>
      </c>
      <c r="E20" s="73">
        <v>166018</v>
      </c>
      <c r="F20" s="140">
        <v>172496</v>
      </c>
    </row>
    <row r="21" spans="1:7" ht="26.25" customHeight="1" x14ac:dyDescent="0.15">
      <c r="A21" s="126" t="s">
        <v>148</v>
      </c>
      <c r="B21" s="131"/>
      <c r="C21" s="131"/>
      <c r="D21" s="131"/>
      <c r="E21" s="131"/>
      <c r="F21" s="132"/>
    </row>
    <row r="22" spans="1:7" ht="26.25" customHeight="1" x14ac:dyDescent="0.15">
      <c r="A22" s="124" t="s">
        <v>142</v>
      </c>
      <c r="B22" s="72">
        <v>2975</v>
      </c>
      <c r="C22" s="72">
        <v>2970</v>
      </c>
      <c r="D22" s="72">
        <v>2946</v>
      </c>
      <c r="E22" s="72">
        <v>2927</v>
      </c>
      <c r="F22" s="139">
        <v>2898</v>
      </c>
    </row>
    <row r="23" spans="1:7" ht="26.25" customHeight="1" x14ac:dyDescent="0.15">
      <c r="A23" s="124" t="s">
        <v>143</v>
      </c>
      <c r="B23" s="72">
        <v>98351</v>
      </c>
      <c r="C23" s="72">
        <v>98184</v>
      </c>
      <c r="D23" s="72">
        <v>99444</v>
      </c>
      <c r="E23" s="72">
        <v>99344</v>
      </c>
      <c r="F23" s="139">
        <v>94091</v>
      </c>
    </row>
    <row r="24" spans="1:7" ht="26.25" customHeight="1" thickBot="1" x14ac:dyDescent="0.2">
      <c r="A24" s="127" t="s">
        <v>144</v>
      </c>
      <c r="B24" s="141">
        <v>304061</v>
      </c>
      <c r="C24" s="141">
        <v>308598</v>
      </c>
      <c r="D24" s="141">
        <v>319961</v>
      </c>
      <c r="E24" s="141">
        <v>327270</v>
      </c>
      <c r="F24" s="142">
        <v>308172</v>
      </c>
    </row>
    <row r="25" spans="1:7" ht="16.5" customHeight="1" x14ac:dyDescent="0.15">
      <c r="E25" s="491" t="s">
        <v>13</v>
      </c>
      <c r="F25" s="491"/>
    </row>
    <row r="26" spans="1:7" s="129" customFormat="1" ht="19.5" customHeight="1" x14ac:dyDescent="0.15">
      <c r="A26" s="133" t="s">
        <v>46</v>
      </c>
      <c r="B26" s="133"/>
      <c r="C26" s="133"/>
      <c r="D26" s="133"/>
      <c r="E26" s="133"/>
      <c r="F26" s="133"/>
      <c r="G26" s="128"/>
    </row>
    <row r="27" spans="1:7" s="129" customFormat="1" ht="19.5" customHeight="1" x14ac:dyDescent="0.15">
      <c r="A27" s="134" t="s">
        <v>45</v>
      </c>
      <c r="B27" s="133" t="s">
        <v>44</v>
      </c>
      <c r="C27" s="133"/>
      <c r="D27" s="135"/>
      <c r="E27" s="135"/>
      <c r="F27" s="133"/>
      <c r="G27" s="128"/>
    </row>
    <row r="28" spans="1:7" s="129" customFormat="1" ht="19.5" customHeight="1" x14ac:dyDescent="0.15">
      <c r="A28" s="134"/>
      <c r="B28" s="133" t="s">
        <v>43</v>
      </c>
      <c r="C28" s="133"/>
      <c r="D28" s="135"/>
      <c r="E28" s="135"/>
      <c r="F28" s="133"/>
      <c r="G28" s="128"/>
    </row>
    <row r="29" spans="1:7" s="129" customFormat="1" ht="19.5" customHeight="1" x14ac:dyDescent="0.15">
      <c r="A29" s="134" t="s">
        <v>42</v>
      </c>
      <c r="B29" s="133" t="s">
        <v>41</v>
      </c>
      <c r="C29" s="133"/>
      <c r="D29" s="135"/>
      <c r="E29" s="135"/>
      <c r="F29" s="133"/>
      <c r="G29" s="128"/>
    </row>
    <row r="30" spans="1:7" s="129" customFormat="1" ht="19.5" customHeight="1" x14ac:dyDescent="0.15">
      <c r="A30" s="134" t="s">
        <v>40</v>
      </c>
      <c r="B30" s="133" t="s">
        <v>39</v>
      </c>
      <c r="C30" s="133"/>
      <c r="D30" s="135"/>
      <c r="E30" s="135"/>
      <c r="F30" s="133"/>
      <c r="G30" s="128"/>
    </row>
    <row r="31" spans="1:7" s="129" customFormat="1" ht="19.5" customHeight="1" x14ac:dyDescent="0.15">
      <c r="A31" s="134" t="s">
        <v>38</v>
      </c>
      <c r="B31" s="133" t="s">
        <v>37</v>
      </c>
      <c r="C31" s="133"/>
      <c r="D31" s="135"/>
      <c r="E31" s="135"/>
      <c r="F31" s="133"/>
      <c r="G31" s="128"/>
    </row>
    <row r="32" spans="1:7" s="129" customFormat="1" ht="19.5" customHeight="1" x14ac:dyDescent="0.15">
      <c r="A32" s="134" t="s">
        <v>31</v>
      </c>
      <c r="B32" s="133" t="s">
        <v>36</v>
      </c>
      <c r="C32" s="133"/>
      <c r="D32" s="135"/>
      <c r="E32" s="135"/>
      <c r="F32" s="133"/>
      <c r="G32" s="128"/>
    </row>
    <row r="33" spans="1:6" s="130" customFormat="1" ht="19.5" customHeight="1" x14ac:dyDescent="0.15">
      <c r="A33" s="136" t="s">
        <v>149</v>
      </c>
      <c r="B33" s="137" t="s">
        <v>150</v>
      </c>
      <c r="C33" s="138"/>
      <c r="D33" s="138"/>
      <c r="E33" s="138"/>
      <c r="F33" s="138"/>
    </row>
  </sheetData>
  <mergeCells count="2">
    <mergeCell ref="E3:F3"/>
    <mergeCell ref="E25:F25"/>
  </mergeCells>
  <phoneticPr fontId="4"/>
  <printOptions horizontalCentered="1"/>
  <pageMargins left="0.51181102362204722" right="0.51181102362204722" top="0.78740157480314965" bottom="0.31496062992125984" header="0.51181102362204722" footer="0.51181102362204722"/>
  <pageSetup paperSize="9" scale="90" orientation="portrait" r:id="rId1"/>
  <headerFooter scaleWithDoc="0" alignWithMargins="0">
    <oddHeader xml:space="preserve">&amp;L社会福祉－５３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Normal="100" zoomScaleSheetLayoutView="100" workbookViewId="0"/>
  </sheetViews>
  <sheetFormatPr defaultRowHeight="13.5" x14ac:dyDescent="0.15"/>
  <cols>
    <col min="1" max="1" width="12.25" style="44" customWidth="1"/>
    <col min="2" max="2" width="7.625" style="44" customWidth="1"/>
    <col min="3" max="3" width="8.875" style="44" customWidth="1"/>
    <col min="4" max="4" width="11.5" style="45" customWidth="1"/>
    <col min="5" max="9" width="11.5" style="44" customWidth="1"/>
    <col min="10" max="16384" width="9" style="44"/>
  </cols>
  <sheetData>
    <row r="1" spans="1:8" ht="25.5" customHeight="1" x14ac:dyDescent="0.15">
      <c r="A1" s="292" t="s">
        <v>206</v>
      </c>
    </row>
    <row r="2" spans="1:8" ht="13.5" customHeight="1" x14ac:dyDescent="0.15">
      <c r="A2" s="52"/>
    </row>
    <row r="3" spans="1:8" ht="24" customHeight="1" thickBot="1" x14ac:dyDescent="0.2">
      <c r="A3" s="291"/>
      <c r="G3" s="119" t="s">
        <v>236</v>
      </c>
      <c r="H3" s="119" t="s">
        <v>70</v>
      </c>
    </row>
    <row r="4" spans="1:8" s="51" customFormat="1" ht="28.5" customHeight="1" x14ac:dyDescent="0.15">
      <c r="A4" s="492" t="s">
        <v>216</v>
      </c>
      <c r="B4" s="493"/>
      <c r="C4" s="494"/>
      <c r="D4" s="393" t="s">
        <v>132</v>
      </c>
      <c r="E4" s="394" t="s">
        <v>49</v>
      </c>
      <c r="F4" s="393" t="s">
        <v>133</v>
      </c>
      <c r="G4" s="394" t="s">
        <v>134</v>
      </c>
      <c r="H4" s="395" t="s">
        <v>135</v>
      </c>
    </row>
    <row r="5" spans="1:8" ht="24" customHeight="1" x14ac:dyDescent="0.15">
      <c r="A5" s="498" t="s">
        <v>154</v>
      </c>
      <c r="B5" s="499"/>
      <c r="C5" s="500"/>
      <c r="D5" s="369">
        <f>SUM(D6:D9)</f>
        <v>5907</v>
      </c>
      <c r="E5" s="369">
        <f>SUM(E6:E9)</f>
        <v>5915</v>
      </c>
      <c r="F5" s="369">
        <f>SUM(F6:F9)</f>
        <v>5922</v>
      </c>
      <c r="G5" s="369">
        <f>SUM(G6:G9)</f>
        <v>5893</v>
      </c>
      <c r="H5" s="370">
        <f>SUM(H6:H9)</f>
        <v>5920</v>
      </c>
    </row>
    <row r="6" spans="1:8" ht="24" customHeight="1" x14ac:dyDescent="0.15">
      <c r="A6" s="116"/>
      <c r="B6" s="49" t="s">
        <v>69</v>
      </c>
      <c r="C6" s="49"/>
      <c r="D6" s="371">
        <v>303</v>
      </c>
      <c r="E6" s="372">
        <v>308</v>
      </c>
      <c r="F6" s="373">
        <v>307</v>
      </c>
      <c r="G6" s="372">
        <v>320</v>
      </c>
      <c r="H6" s="374">
        <v>326</v>
      </c>
    </row>
    <row r="7" spans="1:8" ht="24" customHeight="1" x14ac:dyDescent="0.15">
      <c r="A7" s="116"/>
      <c r="B7" s="49" t="s">
        <v>68</v>
      </c>
      <c r="C7" s="49"/>
      <c r="D7" s="371">
        <v>444</v>
      </c>
      <c r="E7" s="372">
        <v>458</v>
      </c>
      <c r="F7" s="373">
        <v>465</v>
      </c>
      <c r="G7" s="372">
        <v>460</v>
      </c>
      <c r="H7" s="374">
        <v>460</v>
      </c>
    </row>
    <row r="8" spans="1:8" ht="24" customHeight="1" x14ac:dyDescent="0.15">
      <c r="A8" s="116"/>
      <c r="B8" s="49" t="s">
        <v>67</v>
      </c>
      <c r="C8" s="49"/>
      <c r="D8" s="371">
        <v>3063</v>
      </c>
      <c r="E8" s="372">
        <v>3024</v>
      </c>
      <c r="F8" s="373">
        <v>2961</v>
      </c>
      <c r="G8" s="372">
        <v>2920</v>
      </c>
      <c r="H8" s="374">
        <v>2898</v>
      </c>
    </row>
    <row r="9" spans="1:8" ht="24" customHeight="1" x14ac:dyDescent="0.15">
      <c r="A9" s="117"/>
      <c r="B9" s="50" t="s">
        <v>66</v>
      </c>
      <c r="C9" s="50"/>
      <c r="D9" s="375">
        <v>2097</v>
      </c>
      <c r="E9" s="376">
        <v>2125</v>
      </c>
      <c r="F9" s="377">
        <v>2189</v>
      </c>
      <c r="G9" s="376">
        <v>2193</v>
      </c>
      <c r="H9" s="378">
        <v>2236</v>
      </c>
    </row>
    <row r="10" spans="1:8" ht="24" customHeight="1" x14ac:dyDescent="0.15">
      <c r="A10" s="495" t="s">
        <v>155</v>
      </c>
      <c r="B10" s="496"/>
      <c r="C10" s="497"/>
      <c r="D10" s="369">
        <f>SUM(D11:D13)</f>
        <v>1487</v>
      </c>
      <c r="E10" s="369">
        <f>SUM(E11:E13)</f>
        <v>1508</v>
      </c>
      <c r="F10" s="369">
        <f>SUM(F11:F13)</f>
        <v>1560</v>
      </c>
      <c r="G10" s="369">
        <f>SUM(G11:G13)</f>
        <v>1149</v>
      </c>
      <c r="H10" s="370">
        <f>SUM(H11:H13)</f>
        <v>1688</v>
      </c>
    </row>
    <row r="11" spans="1:8" ht="24" customHeight="1" x14ac:dyDescent="0.15">
      <c r="A11" s="116"/>
      <c r="B11" s="49" t="s">
        <v>65</v>
      </c>
      <c r="C11" s="49"/>
      <c r="D11" s="371">
        <v>562</v>
      </c>
      <c r="E11" s="372">
        <v>561</v>
      </c>
      <c r="F11" s="373">
        <v>572</v>
      </c>
      <c r="G11" s="372">
        <v>452</v>
      </c>
      <c r="H11" s="374">
        <v>614</v>
      </c>
    </row>
    <row r="12" spans="1:8" ht="24" customHeight="1" x14ac:dyDescent="0.15">
      <c r="A12" s="116"/>
      <c r="B12" s="49" t="s">
        <v>64</v>
      </c>
      <c r="C12" s="49"/>
      <c r="D12" s="371">
        <v>405</v>
      </c>
      <c r="E12" s="372">
        <v>410</v>
      </c>
      <c r="F12" s="373">
        <v>407</v>
      </c>
      <c r="G12" s="372">
        <v>334</v>
      </c>
      <c r="H12" s="374">
        <v>425</v>
      </c>
    </row>
    <row r="13" spans="1:8" ht="24" customHeight="1" x14ac:dyDescent="0.15">
      <c r="A13" s="117"/>
      <c r="B13" s="50" t="s">
        <v>63</v>
      </c>
      <c r="C13" s="50"/>
      <c r="D13" s="375">
        <v>520</v>
      </c>
      <c r="E13" s="376">
        <v>537</v>
      </c>
      <c r="F13" s="377">
        <v>581</v>
      </c>
      <c r="G13" s="376">
        <v>363</v>
      </c>
      <c r="H13" s="378">
        <v>649</v>
      </c>
    </row>
    <row r="14" spans="1:8" ht="24" customHeight="1" x14ac:dyDescent="0.15">
      <c r="A14" s="495" t="s">
        <v>156</v>
      </c>
      <c r="B14" s="496"/>
      <c r="C14" s="497"/>
      <c r="D14" s="369">
        <f>SUM(D15:D17)</f>
        <v>1513</v>
      </c>
      <c r="E14" s="369">
        <f>SUM(E15:E17)</f>
        <v>1631</v>
      </c>
      <c r="F14" s="369">
        <f>SUM(F15:F17)</f>
        <v>1763</v>
      </c>
      <c r="G14" s="369">
        <f>SUM(G15:G17)</f>
        <v>1903</v>
      </c>
      <c r="H14" s="370">
        <f>SUM(H15:H17)</f>
        <v>2028</v>
      </c>
    </row>
    <row r="15" spans="1:8" ht="24" customHeight="1" x14ac:dyDescent="0.15">
      <c r="A15" s="116"/>
      <c r="B15" s="49" t="s">
        <v>62</v>
      </c>
      <c r="C15" s="49"/>
      <c r="D15" s="371">
        <v>199</v>
      </c>
      <c r="E15" s="372">
        <v>225</v>
      </c>
      <c r="F15" s="373">
        <v>266</v>
      </c>
      <c r="G15" s="372">
        <v>303</v>
      </c>
      <c r="H15" s="374">
        <v>325</v>
      </c>
    </row>
    <row r="16" spans="1:8" ht="24" customHeight="1" x14ac:dyDescent="0.15">
      <c r="A16" s="116"/>
      <c r="B16" s="49" t="s">
        <v>61</v>
      </c>
      <c r="C16" s="49"/>
      <c r="D16" s="371">
        <v>1004</v>
      </c>
      <c r="E16" s="372">
        <v>1109</v>
      </c>
      <c r="F16" s="373">
        <v>1196</v>
      </c>
      <c r="G16" s="372">
        <v>1270</v>
      </c>
      <c r="H16" s="374">
        <v>1350</v>
      </c>
    </row>
    <row r="17" spans="1:9" ht="24" customHeight="1" x14ac:dyDescent="0.15">
      <c r="A17" s="118"/>
      <c r="B17" s="48" t="s">
        <v>60</v>
      </c>
      <c r="C17" s="48"/>
      <c r="D17" s="379">
        <v>310</v>
      </c>
      <c r="E17" s="380">
        <v>297</v>
      </c>
      <c r="F17" s="381">
        <v>301</v>
      </c>
      <c r="G17" s="380">
        <v>330</v>
      </c>
      <c r="H17" s="382">
        <v>353</v>
      </c>
    </row>
    <row r="18" spans="1:9" ht="24.75" customHeight="1" thickBot="1" x14ac:dyDescent="0.2">
      <c r="A18" s="504" t="s">
        <v>59</v>
      </c>
      <c r="B18" s="505"/>
      <c r="C18" s="506"/>
      <c r="D18" s="383">
        <f>D5+D10+D14</f>
        <v>8907</v>
      </c>
      <c r="E18" s="383">
        <f>E5+E10+E14</f>
        <v>9054</v>
      </c>
      <c r="F18" s="383">
        <f>F5+F10+F14</f>
        <v>9245</v>
      </c>
      <c r="G18" s="383">
        <f>G5+G10+G14</f>
        <v>8945</v>
      </c>
      <c r="H18" s="384">
        <f>H5+H10+H14</f>
        <v>9636</v>
      </c>
    </row>
    <row r="19" spans="1:9" ht="27" customHeight="1" x14ac:dyDescent="0.15">
      <c r="A19" s="507"/>
      <c r="B19" s="507"/>
      <c r="C19" s="507"/>
      <c r="G19" s="451" t="s">
        <v>58</v>
      </c>
      <c r="H19" s="451"/>
    </row>
    <row r="20" spans="1:9" ht="27" customHeight="1" x14ac:dyDescent="0.15">
      <c r="A20" s="280"/>
      <c r="B20" s="280"/>
      <c r="C20" s="280"/>
      <c r="G20" s="281"/>
      <c r="H20" s="281"/>
    </row>
    <row r="21" spans="1:9" ht="25.5" customHeight="1" x14ac:dyDescent="0.15">
      <c r="A21" s="292" t="s">
        <v>207</v>
      </c>
    </row>
    <row r="22" spans="1:9" s="46" customFormat="1" ht="19.5" customHeight="1" thickBot="1" x14ac:dyDescent="0.2">
      <c r="A22" s="47"/>
      <c r="H22" s="501" t="s">
        <v>57</v>
      </c>
      <c r="I22" s="501"/>
    </row>
    <row r="23" spans="1:9" s="46" customFormat="1" ht="35.25" customHeight="1" x14ac:dyDescent="0.15">
      <c r="A23" s="508" t="s">
        <v>157</v>
      </c>
      <c r="B23" s="510" t="s">
        <v>237</v>
      </c>
      <c r="C23" s="510"/>
      <c r="D23" s="510" t="s">
        <v>151</v>
      </c>
      <c r="E23" s="510"/>
      <c r="F23" s="510"/>
      <c r="G23" s="510"/>
      <c r="H23" s="510"/>
      <c r="I23" s="511"/>
    </row>
    <row r="24" spans="1:9" s="46" customFormat="1" ht="35.25" customHeight="1" x14ac:dyDescent="0.15">
      <c r="A24" s="509"/>
      <c r="B24" s="120" t="s">
        <v>4</v>
      </c>
      <c r="C24" s="120" t="s">
        <v>56</v>
      </c>
      <c r="D24" s="325" t="s">
        <v>55</v>
      </c>
      <c r="E24" s="326" t="s">
        <v>54</v>
      </c>
      <c r="F24" s="326" t="s">
        <v>53</v>
      </c>
      <c r="G24" s="326" t="s">
        <v>52</v>
      </c>
      <c r="H24" s="327" t="s">
        <v>51</v>
      </c>
      <c r="I24" s="121" t="s">
        <v>50</v>
      </c>
    </row>
    <row r="25" spans="1:9" s="46" customFormat="1" ht="35.25" customHeight="1" x14ac:dyDescent="0.15">
      <c r="A25" s="78" t="s">
        <v>132</v>
      </c>
      <c r="B25" s="7">
        <v>910</v>
      </c>
      <c r="C25" s="7">
        <v>1234</v>
      </c>
      <c r="D25" s="328">
        <v>650787</v>
      </c>
      <c r="E25" s="329">
        <v>311205</v>
      </c>
      <c r="F25" s="329">
        <v>13346</v>
      </c>
      <c r="G25" s="329">
        <v>745285</v>
      </c>
      <c r="H25" s="330">
        <v>74614</v>
      </c>
      <c r="I25" s="74">
        <f>SUM(D25:H25)</f>
        <v>1795237</v>
      </c>
    </row>
    <row r="26" spans="1:9" s="46" customFormat="1" ht="35.25" customHeight="1" x14ac:dyDescent="0.15">
      <c r="A26" s="79" t="s">
        <v>49</v>
      </c>
      <c r="B26" s="75">
        <v>929</v>
      </c>
      <c r="C26" s="75">
        <v>1225</v>
      </c>
      <c r="D26" s="331">
        <v>645593</v>
      </c>
      <c r="E26" s="332">
        <v>317813</v>
      </c>
      <c r="F26" s="332">
        <v>12342</v>
      </c>
      <c r="G26" s="332">
        <v>930088</v>
      </c>
      <c r="H26" s="333">
        <v>86060</v>
      </c>
      <c r="I26" s="76">
        <f>SUM(D26:H26)</f>
        <v>1991896</v>
      </c>
    </row>
    <row r="27" spans="1:9" s="46" customFormat="1" ht="35.25" customHeight="1" x14ac:dyDescent="0.15">
      <c r="A27" s="78" t="s">
        <v>133</v>
      </c>
      <c r="B27" s="7">
        <v>936</v>
      </c>
      <c r="C27" s="7">
        <v>1224</v>
      </c>
      <c r="D27" s="328">
        <v>616655</v>
      </c>
      <c r="E27" s="329">
        <v>319518</v>
      </c>
      <c r="F27" s="329">
        <v>10586</v>
      </c>
      <c r="G27" s="329">
        <v>889583</v>
      </c>
      <c r="H27" s="330">
        <v>92840</v>
      </c>
      <c r="I27" s="74">
        <f>SUM(D27:H27)</f>
        <v>1929182</v>
      </c>
    </row>
    <row r="28" spans="1:9" s="46" customFormat="1" ht="35.25" customHeight="1" x14ac:dyDescent="0.15">
      <c r="A28" s="78" t="s">
        <v>134</v>
      </c>
      <c r="B28" s="7">
        <v>941</v>
      </c>
      <c r="C28" s="7">
        <v>1212</v>
      </c>
      <c r="D28" s="328">
        <v>613864</v>
      </c>
      <c r="E28" s="329">
        <v>322623</v>
      </c>
      <c r="F28" s="329">
        <v>8845</v>
      </c>
      <c r="G28" s="329">
        <v>932413</v>
      </c>
      <c r="H28" s="330">
        <v>100705</v>
      </c>
      <c r="I28" s="74">
        <f>SUM(D28:H28)</f>
        <v>1978450</v>
      </c>
    </row>
    <row r="29" spans="1:9" s="46" customFormat="1" ht="35.25" customHeight="1" thickBot="1" x14ac:dyDescent="0.2">
      <c r="A29" s="80" t="s">
        <v>135</v>
      </c>
      <c r="B29" s="15">
        <v>943</v>
      </c>
      <c r="C29" s="15">
        <v>1212</v>
      </c>
      <c r="D29" s="334">
        <v>610468</v>
      </c>
      <c r="E29" s="335">
        <v>323125</v>
      </c>
      <c r="F29" s="335">
        <v>9363</v>
      </c>
      <c r="G29" s="335">
        <v>837835</v>
      </c>
      <c r="H29" s="336">
        <v>84231</v>
      </c>
      <c r="I29" s="77">
        <f>SUM(D29:H29)</f>
        <v>1865022</v>
      </c>
    </row>
    <row r="30" spans="1:9" s="46" customFormat="1" ht="24.95" customHeight="1" x14ac:dyDescent="0.15">
      <c r="A30" s="502" t="s">
        <v>238</v>
      </c>
      <c r="B30" s="503"/>
      <c r="C30" s="503"/>
      <c r="D30" s="503"/>
      <c r="H30" s="452" t="s">
        <v>48</v>
      </c>
      <c r="I30" s="452"/>
    </row>
  </sheetData>
  <mergeCells count="13">
    <mergeCell ref="A30:D30"/>
    <mergeCell ref="H30:I30"/>
    <mergeCell ref="A18:C18"/>
    <mergeCell ref="A19:C19"/>
    <mergeCell ref="G19:H19"/>
    <mergeCell ref="A23:A24"/>
    <mergeCell ref="B23:C23"/>
    <mergeCell ref="D23:I23"/>
    <mergeCell ref="A4:C4"/>
    <mergeCell ref="A14:C14"/>
    <mergeCell ref="A10:C10"/>
    <mergeCell ref="A5:C5"/>
    <mergeCell ref="H22:I22"/>
  </mergeCells>
  <phoneticPr fontId="4"/>
  <printOptions horizontalCentered="1"/>
  <pageMargins left="0.51181102362204722" right="0.51181102362204722" top="0.78740157480314965" bottom="0.31496062992125984" header="0.51181102362204722" footer="0.51181102362204722"/>
  <pageSetup paperSize="9" scale="90" orientation="portrait" r:id="rId1"/>
  <headerFooter scaleWithDoc="0" alignWithMargins="0">
    <oddHeader xml:space="preserve">&amp;R社会福祉－５４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6"/>
  <sheetViews>
    <sheetView zoomScaleNormal="100" zoomScaleSheetLayoutView="85" workbookViewId="0"/>
  </sheetViews>
  <sheetFormatPr defaultRowHeight="13.5" x14ac:dyDescent="0.15"/>
  <cols>
    <col min="1" max="1" width="3.625" style="46" customWidth="1"/>
    <col min="2" max="2" width="9.625" style="46" customWidth="1"/>
    <col min="3" max="10" width="10.625" style="46" customWidth="1"/>
    <col min="11" max="16384" width="9" style="46"/>
  </cols>
  <sheetData>
    <row r="1" spans="1:10" ht="29.25" customHeight="1" x14ac:dyDescent="0.15">
      <c r="A1" s="199" t="s">
        <v>208</v>
      </c>
    </row>
    <row r="2" spans="1:10" ht="13.5" customHeight="1" x14ac:dyDescent="0.15">
      <c r="A2" s="198"/>
    </row>
    <row r="3" spans="1:10" ht="24.95" customHeight="1" thickBot="1" x14ac:dyDescent="0.2">
      <c r="A3" s="198" t="s">
        <v>172</v>
      </c>
    </row>
    <row r="4" spans="1:10" ht="30" customHeight="1" x14ac:dyDescent="0.15">
      <c r="A4" s="508" t="s">
        <v>157</v>
      </c>
      <c r="B4" s="510"/>
      <c r="C4" s="522" t="s">
        <v>218</v>
      </c>
      <c r="D4" s="510" t="s">
        <v>217</v>
      </c>
      <c r="E4" s="510"/>
      <c r="F4" s="511"/>
      <c r="G4" s="386"/>
      <c r="H4" s="386"/>
    </row>
    <row r="5" spans="1:10" ht="30" customHeight="1" x14ac:dyDescent="0.15">
      <c r="A5" s="509"/>
      <c r="B5" s="524"/>
      <c r="C5" s="523"/>
      <c r="D5" s="391" t="s">
        <v>214</v>
      </c>
      <c r="E5" s="327" t="s">
        <v>80</v>
      </c>
      <c r="F5" s="392" t="s">
        <v>71</v>
      </c>
      <c r="G5" s="385"/>
      <c r="H5" s="385"/>
    </row>
    <row r="6" spans="1:10" ht="30" customHeight="1" x14ac:dyDescent="0.15">
      <c r="A6" s="520" t="s">
        <v>16</v>
      </c>
      <c r="B6" s="521"/>
      <c r="C6" s="189">
        <v>31299</v>
      </c>
      <c r="D6" s="387">
        <v>24854</v>
      </c>
      <c r="E6" s="388">
        <v>21715</v>
      </c>
      <c r="F6" s="190">
        <v>46569</v>
      </c>
      <c r="G6" s="385"/>
      <c r="H6" s="385"/>
    </row>
    <row r="7" spans="1:10" ht="30" customHeight="1" x14ac:dyDescent="0.15">
      <c r="A7" s="512" t="s">
        <v>17</v>
      </c>
      <c r="B7" s="513"/>
      <c r="C7" s="189">
        <v>31653</v>
      </c>
      <c r="D7" s="387">
        <v>24668</v>
      </c>
      <c r="E7" s="388">
        <v>22529</v>
      </c>
      <c r="F7" s="190">
        <v>47197</v>
      </c>
      <c r="G7" s="385"/>
      <c r="H7" s="385"/>
    </row>
    <row r="8" spans="1:10" ht="30" customHeight="1" x14ac:dyDescent="0.15">
      <c r="A8" s="512" t="s">
        <v>163</v>
      </c>
      <c r="B8" s="513"/>
      <c r="C8" s="448" t="s">
        <v>255</v>
      </c>
      <c r="D8" s="387">
        <v>24337</v>
      </c>
      <c r="E8" s="388">
        <v>23460</v>
      </c>
      <c r="F8" s="190">
        <v>47797</v>
      </c>
      <c r="G8" s="385"/>
      <c r="H8" s="385"/>
    </row>
    <row r="9" spans="1:10" ht="30" customHeight="1" x14ac:dyDescent="0.15">
      <c r="A9" s="514" t="s">
        <v>165</v>
      </c>
      <c r="B9" s="515"/>
      <c r="C9" s="179" t="s">
        <v>254</v>
      </c>
      <c r="D9" s="387">
        <v>23907</v>
      </c>
      <c r="E9" s="388">
        <v>24282</v>
      </c>
      <c r="F9" s="190">
        <v>48189</v>
      </c>
      <c r="G9" s="385"/>
      <c r="H9" s="385"/>
    </row>
    <row r="10" spans="1:10" ht="30" customHeight="1" thickBot="1" x14ac:dyDescent="0.2">
      <c r="A10" s="516" t="s">
        <v>166</v>
      </c>
      <c r="B10" s="517"/>
      <c r="C10" s="182" t="s">
        <v>254</v>
      </c>
      <c r="D10" s="389">
        <v>24021</v>
      </c>
      <c r="E10" s="390">
        <v>24523</v>
      </c>
      <c r="F10" s="192">
        <v>48544</v>
      </c>
      <c r="G10" s="385"/>
      <c r="H10" s="385"/>
    </row>
    <row r="11" spans="1:10" ht="18.75" customHeight="1" x14ac:dyDescent="0.15">
      <c r="A11" s="429"/>
      <c r="B11" s="429"/>
      <c r="C11" s="385"/>
      <c r="D11" s="385"/>
      <c r="E11" s="385"/>
      <c r="F11" s="431" t="s">
        <v>240</v>
      </c>
      <c r="G11" s="385"/>
      <c r="H11" s="385"/>
    </row>
    <row r="12" spans="1:10" ht="23.25" customHeight="1" x14ac:dyDescent="0.15">
      <c r="A12" s="322" t="s">
        <v>244</v>
      </c>
      <c r="B12" s="53"/>
    </row>
    <row r="13" spans="1:10" ht="24.95" customHeight="1" x14ac:dyDescent="0.15"/>
    <row r="14" spans="1:10" ht="24.95" customHeight="1" thickBot="1" x14ac:dyDescent="0.2">
      <c r="A14" s="198" t="s">
        <v>171</v>
      </c>
      <c r="I14" s="55"/>
      <c r="J14" s="55" t="s">
        <v>72</v>
      </c>
    </row>
    <row r="15" spans="1:10" ht="30" customHeight="1" x14ac:dyDescent="0.15">
      <c r="A15" s="518" t="s">
        <v>157</v>
      </c>
      <c r="B15" s="519"/>
      <c r="C15" s="367" t="s">
        <v>79</v>
      </c>
      <c r="D15" s="363" t="s">
        <v>78</v>
      </c>
      <c r="E15" s="363" t="s">
        <v>77</v>
      </c>
      <c r="F15" s="363" t="s">
        <v>76</v>
      </c>
      <c r="G15" s="363" t="s">
        <v>75</v>
      </c>
      <c r="H15" s="363" t="s">
        <v>74</v>
      </c>
      <c r="I15" s="363" t="s">
        <v>73</v>
      </c>
      <c r="J15" s="364" t="s">
        <v>71</v>
      </c>
    </row>
    <row r="16" spans="1:10" ht="30" customHeight="1" x14ac:dyDescent="0.15">
      <c r="A16" s="520" t="s">
        <v>16</v>
      </c>
      <c r="B16" s="521"/>
      <c r="C16" s="194">
        <v>715</v>
      </c>
      <c r="D16" s="189">
        <v>791</v>
      </c>
      <c r="E16" s="189">
        <v>1922</v>
      </c>
      <c r="F16" s="189">
        <v>1198</v>
      </c>
      <c r="G16" s="189">
        <v>1022</v>
      </c>
      <c r="H16" s="189">
        <v>864</v>
      </c>
      <c r="I16" s="189">
        <v>684</v>
      </c>
      <c r="J16" s="195">
        <f>SUM(C16:I16)</f>
        <v>7196</v>
      </c>
    </row>
    <row r="17" spans="1:10" ht="30" customHeight="1" x14ac:dyDescent="0.15">
      <c r="A17" s="512" t="s">
        <v>17</v>
      </c>
      <c r="B17" s="513"/>
      <c r="C17" s="194">
        <v>674</v>
      </c>
      <c r="D17" s="189">
        <v>820</v>
      </c>
      <c r="E17" s="189">
        <v>1902</v>
      </c>
      <c r="F17" s="189">
        <v>1247</v>
      </c>
      <c r="G17" s="189">
        <v>1069</v>
      </c>
      <c r="H17" s="189">
        <v>925</v>
      </c>
      <c r="I17" s="189">
        <v>637</v>
      </c>
      <c r="J17" s="195">
        <f>SUM(C17:I17)</f>
        <v>7274</v>
      </c>
    </row>
    <row r="18" spans="1:10" ht="30" customHeight="1" x14ac:dyDescent="0.15">
      <c r="A18" s="512" t="s">
        <v>163</v>
      </c>
      <c r="B18" s="513"/>
      <c r="C18" s="194">
        <v>793</v>
      </c>
      <c r="D18" s="189">
        <v>1023</v>
      </c>
      <c r="E18" s="189">
        <v>1745</v>
      </c>
      <c r="F18" s="189">
        <v>1278</v>
      </c>
      <c r="G18" s="189">
        <v>1052</v>
      </c>
      <c r="H18" s="189">
        <v>914</v>
      </c>
      <c r="I18" s="189">
        <v>648</v>
      </c>
      <c r="J18" s="195">
        <f>SUM(C18:I18)</f>
        <v>7453</v>
      </c>
    </row>
    <row r="19" spans="1:10" ht="30" customHeight="1" x14ac:dyDescent="0.15">
      <c r="A19" s="514" t="s">
        <v>165</v>
      </c>
      <c r="B19" s="515"/>
      <c r="C19" s="196">
        <v>885</v>
      </c>
      <c r="D19" s="188">
        <v>1059</v>
      </c>
      <c r="E19" s="188">
        <v>1762</v>
      </c>
      <c r="F19" s="188">
        <v>1203</v>
      </c>
      <c r="G19" s="188">
        <v>995</v>
      </c>
      <c r="H19" s="188">
        <v>992</v>
      </c>
      <c r="I19" s="188">
        <v>633</v>
      </c>
      <c r="J19" s="195">
        <f>SUM(C19:I19)</f>
        <v>7529</v>
      </c>
    </row>
    <row r="20" spans="1:10" ht="30" customHeight="1" thickBot="1" x14ac:dyDescent="0.2">
      <c r="A20" s="516" t="s">
        <v>166</v>
      </c>
      <c r="B20" s="517"/>
      <c r="C20" s="197">
        <v>936</v>
      </c>
      <c r="D20" s="191">
        <v>1206</v>
      </c>
      <c r="E20" s="191">
        <v>1781</v>
      </c>
      <c r="F20" s="191">
        <v>1168</v>
      </c>
      <c r="G20" s="191">
        <v>1028</v>
      </c>
      <c r="H20" s="191">
        <v>945</v>
      </c>
      <c r="I20" s="191">
        <v>630</v>
      </c>
      <c r="J20" s="192">
        <f>SUM(C20:I20)</f>
        <v>7694</v>
      </c>
    </row>
    <row r="21" spans="1:10" s="158" customFormat="1" ht="21.95" customHeight="1" x14ac:dyDescent="0.15">
      <c r="A21" s="202"/>
      <c r="J21" s="55" t="s">
        <v>240</v>
      </c>
    </row>
    <row r="22" spans="1:10" ht="24.95" customHeight="1" x14ac:dyDescent="0.15">
      <c r="A22" s="200"/>
    </row>
    <row r="23" spans="1:10" ht="24.95" customHeight="1" thickBot="1" x14ac:dyDescent="0.2">
      <c r="A23" s="201" t="s">
        <v>170</v>
      </c>
      <c r="B23" s="56"/>
      <c r="C23" s="56"/>
      <c r="I23" s="55"/>
      <c r="J23" s="55" t="s">
        <v>72</v>
      </c>
    </row>
    <row r="24" spans="1:10" ht="30" customHeight="1" x14ac:dyDescent="0.15">
      <c r="A24" s="518" t="s">
        <v>157</v>
      </c>
      <c r="B24" s="519"/>
      <c r="C24" s="367" t="s">
        <v>79</v>
      </c>
      <c r="D24" s="363" t="s">
        <v>78</v>
      </c>
      <c r="E24" s="363" t="s">
        <v>77</v>
      </c>
      <c r="F24" s="363" t="s">
        <v>76</v>
      </c>
      <c r="G24" s="363" t="s">
        <v>75</v>
      </c>
      <c r="H24" s="363" t="s">
        <v>74</v>
      </c>
      <c r="I24" s="363" t="s">
        <v>73</v>
      </c>
      <c r="J24" s="364" t="s">
        <v>71</v>
      </c>
    </row>
    <row r="25" spans="1:10" ht="30" customHeight="1" x14ac:dyDescent="0.15">
      <c r="A25" s="520" t="s">
        <v>16</v>
      </c>
      <c r="B25" s="521"/>
      <c r="C25" s="194">
        <v>429</v>
      </c>
      <c r="D25" s="189">
        <v>554</v>
      </c>
      <c r="E25" s="189">
        <v>1505</v>
      </c>
      <c r="F25" s="189">
        <v>953</v>
      </c>
      <c r="G25" s="189">
        <v>651</v>
      </c>
      <c r="H25" s="189">
        <v>390</v>
      </c>
      <c r="I25" s="189">
        <v>278</v>
      </c>
      <c r="J25" s="190">
        <f>SUM(C25:I25)</f>
        <v>4760</v>
      </c>
    </row>
    <row r="26" spans="1:10" ht="30" customHeight="1" x14ac:dyDescent="0.15">
      <c r="A26" s="512" t="s">
        <v>17</v>
      </c>
      <c r="B26" s="513"/>
      <c r="C26" s="194">
        <v>291</v>
      </c>
      <c r="D26" s="189">
        <v>450</v>
      </c>
      <c r="E26" s="189">
        <v>1557</v>
      </c>
      <c r="F26" s="189">
        <v>987</v>
      </c>
      <c r="G26" s="189">
        <v>649</v>
      </c>
      <c r="H26" s="189">
        <v>391</v>
      </c>
      <c r="I26" s="189">
        <v>246</v>
      </c>
      <c r="J26" s="195">
        <f>SUM(C26:I26)</f>
        <v>4571</v>
      </c>
    </row>
    <row r="27" spans="1:10" ht="30" customHeight="1" x14ac:dyDescent="0.15">
      <c r="A27" s="512" t="s">
        <v>163</v>
      </c>
      <c r="B27" s="513"/>
      <c r="C27" s="194">
        <v>290</v>
      </c>
      <c r="D27" s="189">
        <v>507</v>
      </c>
      <c r="E27" s="189">
        <v>1439</v>
      </c>
      <c r="F27" s="189">
        <v>1013</v>
      </c>
      <c r="G27" s="189">
        <v>597</v>
      </c>
      <c r="H27" s="189">
        <v>431</v>
      </c>
      <c r="I27" s="189">
        <v>234</v>
      </c>
      <c r="J27" s="195">
        <f>SUM(C27:I27)</f>
        <v>4511</v>
      </c>
    </row>
    <row r="28" spans="1:10" ht="30" customHeight="1" x14ac:dyDescent="0.15">
      <c r="A28" s="514" t="s">
        <v>165</v>
      </c>
      <c r="B28" s="515"/>
      <c r="C28" s="196">
        <v>343</v>
      </c>
      <c r="D28" s="188">
        <v>588</v>
      </c>
      <c r="E28" s="188">
        <v>1427</v>
      </c>
      <c r="F28" s="188">
        <v>1011</v>
      </c>
      <c r="G28" s="188">
        <v>609</v>
      </c>
      <c r="H28" s="188">
        <v>428</v>
      </c>
      <c r="I28" s="188">
        <v>257</v>
      </c>
      <c r="J28" s="195">
        <f>SUM(C28:I28)</f>
        <v>4663</v>
      </c>
    </row>
    <row r="29" spans="1:10" ht="30" customHeight="1" thickBot="1" x14ac:dyDescent="0.2">
      <c r="A29" s="516" t="s">
        <v>166</v>
      </c>
      <c r="B29" s="517"/>
      <c r="C29" s="197">
        <v>344</v>
      </c>
      <c r="D29" s="191">
        <v>641</v>
      </c>
      <c r="E29" s="191">
        <v>1394</v>
      </c>
      <c r="F29" s="191">
        <v>931</v>
      </c>
      <c r="G29" s="191">
        <v>631</v>
      </c>
      <c r="H29" s="191">
        <v>417</v>
      </c>
      <c r="I29" s="191">
        <v>266</v>
      </c>
      <c r="J29" s="192">
        <f>SUM(C29:I29)</f>
        <v>4624</v>
      </c>
    </row>
    <row r="30" spans="1:10" s="158" customFormat="1" ht="21.95" customHeight="1" x14ac:dyDescent="0.15">
      <c r="A30" s="202"/>
      <c r="J30" s="55" t="s">
        <v>240</v>
      </c>
    </row>
    <row r="31" spans="1:10" ht="13.5" customHeight="1" x14ac:dyDescent="0.15">
      <c r="A31" s="200"/>
    </row>
    <row r="32" spans="1:10"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sheetData>
  <mergeCells count="20">
    <mergeCell ref="A8:B8"/>
    <mergeCell ref="A7:B7"/>
    <mergeCell ref="A6:B6"/>
    <mergeCell ref="C4:C5"/>
    <mergeCell ref="D4:F4"/>
    <mergeCell ref="A4:B5"/>
    <mergeCell ref="A27:B27"/>
    <mergeCell ref="A28:B28"/>
    <mergeCell ref="A29:B29"/>
    <mergeCell ref="A10:B10"/>
    <mergeCell ref="A9:B9"/>
    <mergeCell ref="A18:B18"/>
    <mergeCell ref="A19:B19"/>
    <mergeCell ref="A20:B20"/>
    <mergeCell ref="A24:B24"/>
    <mergeCell ref="A25:B25"/>
    <mergeCell ref="A26:B26"/>
    <mergeCell ref="A15:B15"/>
    <mergeCell ref="A16:B16"/>
    <mergeCell ref="A17:B17"/>
  </mergeCells>
  <phoneticPr fontId="4"/>
  <printOptions horizontalCentered="1"/>
  <pageMargins left="0.51181102362204722" right="0.51181102362204722" top="0.78740157480314965" bottom="0.31496062992125984" header="0.51181102362204722" footer="0.51181102362204722"/>
  <pageSetup paperSize="9" scale="96" fitToHeight="0" orientation="portrait" r:id="rId1"/>
  <headerFooter scaleWithDoc="0" alignWithMargins="0">
    <oddHeader xml:space="preserve">&amp;L社会福祉－５５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2"/>
  <sheetViews>
    <sheetView zoomScaleNormal="100" zoomScaleSheetLayoutView="85" zoomScalePageLayoutView="85" workbookViewId="0"/>
  </sheetViews>
  <sheetFormatPr defaultRowHeight="13.5" x14ac:dyDescent="0.15"/>
  <cols>
    <col min="1" max="1" width="12.625" style="46" customWidth="1"/>
    <col min="2" max="8" width="11.625" style="46" customWidth="1"/>
    <col min="9" max="9" width="12.625" style="46" customWidth="1"/>
    <col min="10" max="16384" width="9" style="46"/>
  </cols>
  <sheetData>
    <row r="1" spans="1:9" ht="29.25" customHeight="1" x14ac:dyDescent="0.15"/>
    <row r="2" spans="1:9" ht="13.5" customHeight="1" x14ac:dyDescent="0.15"/>
    <row r="3" spans="1:9" ht="24.95" customHeight="1" thickBot="1" x14ac:dyDescent="0.2">
      <c r="A3" s="201" t="s">
        <v>169</v>
      </c>
      <c r="F3" s="55" t="s">
        <v>72</v>
      </c>
    </row>
    <row r="4" spans="1:9" ht="30" customHeight="1" x14ac:dyDescent="0.15">
      <c r="A4" s="399" t="s">
        <v>157</v>
      </c>
      <c r="B4" s="403" t="s">
        <v>225</v>
      </c>
      <c r="C4" s="404" t="s">
        <v>226</v>
      </c>
      <c r="D4" s="404" t="s">
        <v>227</v>
      </c>
      <c r="E4" s="405" t="s">
        <v>160</v>
      </c>
      <c r="F4" s="402" t="s">
        <v>71</v>
      </c>
      <c r="G4" s="386"/>
      <c r="H4" s="183"/>
    </row>
    <row r="5" spans="1:9" ht="30" customHeight="1" x14ac:dyDescent="0.15">
      <c r="A5" s="366" t="s">
        <v>161</v>
      </c>
      <c r="B5" s="406">
        <v>611</v>
      </c>
      <c r="C5" s="407">
        <v>297</v>
      </c>
      <c r="D5" s="407">
        <v>165</v>
      </c>
      <c r="E5" s="449" t="s">
        <v>255</v>
      </c>
      <c r="F5" s="193">
        <f>SUM(B5:E5)</f>
        <v>1073</v>
      </c>
      <c r="G5" s="397"/>
      <c r="H5" s="54"/>
      <c r="I5" s="13"/>
    </row>
    <row r="6" spans="1:9" ht="30" customHeight="1" x14ac:dyDescent="0.15">
      <c r="A6" s="366" t="s">
        <v>162</v>
      </c>
      <c r="B6" s="406">
        <v>625</v>
      </c>
      <c r="C6" s="407">
        <v>291</v>
      </c>
      <c r="D6" s="407">
        <v>168</v>
      </c>
      <c r="E6" s="449" t="s">
        <v>255</v>
      </c>
      <c r="F6" s="193">
        <f t="shared" ref="F6:F9" si="0">SUM(B6:E6)</f>
        <v>1084</v>
      </c>
      <c r="G6" s="397"/>
      <c r="H6" s="54"/>
      <c r="I6" s="13"/>
    </row>
    <row r="7" spans="1:9" ht="30" customHeight="1" x14ac:dyDescent="0.15">
      <c r="A7" s="366" t="s">
        <v>164</v>
      </c>
      <c r="B7" s="406">
        <v>695</v>
      </c>
      <c r="C7" s="407">
        <v>288</v>
      </c>
      <c r="D7" s="407">
        <v>143</v>
      </c>
      <c r="E7" s="408">
        <v>0</v>
      </c>
      <c r="F7" s="193">
        <f t="shared" si="0"/>
        <v>1126</v>
      </c>
      <c r="G7" s="397"/>
      <c r="H7" s="54"/>
      <c r="I7" s="13"/>
    </row>
    <row r="8" spans="1:9" ht="30" customHeight="1" x14ac:dyDescent="0.15">
      <c r="A8" s="366" t="s">
        <v>134</v>
      </c>
      <c r="B8" s="406">
        <v>740</v>
      </c>
      <c r="C8" s="407">
        <v>271</v>
      </c>
      <c r="D8" s="407">
        <v>132</v>
      </c>
      <c r="E8" s="408">
        <v>18</v>
      </c>
      <c r="F8" s="193">
        <f t="shared" si="0"/>
        <v>1161</v>
      </c>
      <c r="G8" s="397"/>
      <c r="H8" s="54"/>
      <c r="I8" s="185"/>
    </row>
    <row r="9" spans="1:9" ht="30" customHeight="1" thickBot="1" x14ac:dyDescent="0.2">
      <c r="A9" s="365" t="s">
        <v>167</v>
      </c>
      <c r="B9" s="409">
        <v>728</v>
      </c>
      <c r="C9" s="410">
        <v>274</v>
      </c>
      <c r="D9" s="410">
        <v>7</v>
      </c>
      <c r="E9" s="411">
        <v>141</v>
      </c>
      <c r="F9" s="400">
        <f t="shared" si="0"/>
        <v>1150</v>
      </c>
      <c r="G9" s="397"/>
      <c r="H9" s="54"/>
      <c r="I9" s="203"/>
    </row>
    <row r="10" spans="1:9" x14ac:dyDescent="0.15">
      <c r="A10" s="429"/>
      <c r="B10" s="397"/>
      <c r="C10" s="397"/>
      <c r="D10" s="397"/>
      <c r="E10" s="397"/>
      <c r="F10" s="432" t="s">
        <v>240</v>
      </c>
      <c r="G10" s="397"/>
      <c r="H10" s="54"/>
      <c r="I10" s="203"/>
    </row>
    <row r="11" spans="1:9" s="203" customFormat="1" ht="21.95" customHeight="1" x14ac:dyDescent="0.15">
      <c r="A11" s="398" t="s">
        <v>241</v>
      </c>
      <c r="B11" s="396"/>
      <c r="C11" s="396"/>
      <c r="D11" s="396"/>
      <c r="E11" s="396"/>
      <c r="F11" s="396"/>
      <c r="G11" s="396"/>
      <c r="I11" s="46"/>
    </row>
    <row r="12" spans="1:9" s="186" customFormat="1" ht="24.95" customHeight="1" x14ac:dyDescent="0.15">
      <c r="A12" s="396"/>
      <c r="B12" s="396"/>
      <c r="C12" s="184"/>
      <c r="D12" s="184"/>
      <c r="E12" s="184"/>
      <c r="F12" s="184"/>
      <c r="G12" s="184"/>
      <c r="I12" s="46"/>
    </row>
    <row r="13" spans="1:9" ht="24.95" customHeight="1" thickBot="1" x14ac:dyDescent="0.2">
      <c r="A13" s="201" t="s">
        <v>168</v>
      </c>
      <c r="B13" s="158"/>
      <c r="H13" s="55" t="s">
        <v>5</v>
      </c>
    </row>
    <row r="14" spans="1:9" ht="30" customHeight="1" x14ac:dyDescent="0.15">
      <c r="A14" s="528" t="s">
        <v>157</v>
      </c>
      <c r="B14" s="532" t="s">
        <v>219</v>
      </c>
      <c r="C14" s="532" t="s">
        <v>220</v>
      </c>
      <c r="D14" s="532" t="s">
        <v>221</v>
      </c>
      <c r="E14" s="532" t="s">
        <v>222</v>
      </c>
      <c r="F14" s="532" t="s">
        <v>223</v>
      </c>
      <c r="G14" s="532" t="s">
        <v>224</v>
      </c>
      <c r="H14" s="530" t="s">
        <v>71</v>
      </c>
    </row>
    <row r="15" spans="1:9" ht="30" customHeight="1" x14ac:dyDescent="0.15">
      <c r="A15" s="529"/>
      <c r="B15" s="524"/>
      <c r="C15" s="524"/>
      <c r="D15" s="524"/>
      <c r="E15" s="524"/>
      <c r="F15" s="524"/>
      <c r="G15" s="524"/>
      <c r="H15" s="531"/>
    </row>
    <row r="16" spans="1:9" ht="30" customHeight="1" x14ac:dyDescent="0.15">
      <c r="A16" s="366" t="s">
        <v>16</v>
      </c>
      <c r="B16" s="189">
        <v>7418205</v>
      </c>
      <c r="C16" s="189">
        <v>3377568</v>
      </c>
      <c r="D16" s="189">
        <v>226594</v>
      </c>
      <c r="E16" s="189">
        <v>27221</v>
      </c>
      <c r="F16" s="189">
        <v>324338</v>
      </c>
      <c r="G16" s="189">
        <v>7242</v>
      </c>
      <c r="H16" s="190">
        <f>SUM(B16:G16)</f>
        <v>11381168</v>
      </c>
    </row>
    <row r="17" spans="1:9" ht="30" customHeight="1" x14ac:dyDescent="0.15">
      <c r="A17" s="366" t="s">
        <v>17</v>
      </c>
      <c r="B17" s="189">
        <v>7784073</v>
      </c>
      <c r="C17" s="189">
        <v>3410175</v>
      </c>
      <c r="D17" s="189">
        <v>209425</v>
      </c>
      <c r="E17" s="189">
        <v>33307</v>
      </c>
      <c r="F17" s="189">
        <v>337120</v>
      </c>
      <c r="G17" s="189">
        <v>6287</v>
      </c>
      <c r="H17" s="190">
        <f>SUM(B17:G17)</f>
        <v>11780387</v>
      </c>
    </row>
    <row r="18" spans="1:9" ht="30" customHeight="1" x14ac:dyDescent="0.15">
      <c r="A18" s="366" t="s">
        <v>163</v>
      </c>
      <c r="B18" s="189">
        <v>7865719</v>
      </c>
      <c r="C18" s="189">
        <v>3579899</v>
      </c>
      <c r="D18" s="189">
        <v>247583</v>
      </c>
      <c r="E18" s="189">
        <v>13804</v>
      </c>
      <c r="F18" s="189">
        <v>340304</v>
      </c>
      <c r="G18" s="189">
        <v>6198</v>
      </c>
      <c r="H18" s="190">
        <f>SUM(B18:G18)</f>
        <v>12053507</v>
      </c>
    </row>
    <row r="19" spans="1:9" ht="30" customHeight="1" x14ac:dyDescent="0.15">
      <c r="A19" s="366" t="s">
        <v>165</v>
      </c>
      <c r="B19" s="189">
        <v>7986700</v>
      </c>
      <c r="C19" s="189">
        <v>3690016</v>
      </c>
      <c r="D19" s="189">
        <v>277159</v>
      </c>
      <c r="E19" s="189">
        <v>37501</v>
      </c>
      <c r="F19" s="189">
        <v>355100</v>
      </c>
      <c r="G19" s="189">
        <v>6370</v>
      </c>
      <c r="H19" s="190">
        <f>SUM(B19:G19)</f>
        <v>12352846</v>
      </c>
    </row>
    <row r="20" spans="1:9" ht="30" customHeight="1" thickBot="1" x14ac:dyDescent="0.2">
      <c r="A20" s="365" t="s">
        <v>166</v>
      </c>
      <c r="B20" s="191">
        <v>7954417</v>
      </c>
      <c r="C20" s="191">
        <v>3931535</v>
      </c>
      <c r="D20" s="191">
        <v>307676</v>
      </c>
      <c r="E20" s="191">
        <v>39812</v>
      </c>
      <c r="F20" s="191">
        <v>370536</v>
      </c>
      <c r="G20" s="191">
        <v>6376</v>
      </c>
      <c r="H20" s="192">
        <f>SUM(B20:G20)</f>
        <v>12610352</v>
      </c>
      <c r="I20" s="324"/>
    </row>
    <row r="21" spans="1:9" s="203" customFormat="1" ht="14.25" customHeight="1" x14ac:dyDescent="0.15">
      <c r="A21" s="526" t="s">
        <v>242</v>
      </c>
      <c r="B21" s="526"/>
      <c r="C21" s="526"/>
      <c r="D21" s="526"/>
      <c r="E21" s="526"/>
      <c r="F21" s="525" t="s">
        <v>239</v>
      </c>
      <c r="G21" s="525"/>
      <c r="H21" s="525"/>
      <c r="I21" s="205"/>
    </row>
    <row r="22" spans="1:9" s="186" customFormat="1" ht="14.25" customHeight="1" x14ac:dyDescent="0.15">
      <c r="A22" s="527" t="s">
        <v>243</v>
      </c>
      <c r="B22" s="527"/>
      <c r="C22" s="527"/>
      <c r="D22" s="527"/>
      <c r="E22" s="527"/>
      <c r="F22" s="430"/>
      <c r="G22" s="187"/>
      <c r="H22" s="401"/>
      <c r="I22" s="49"/>
    </row>
    <row r="23" spans="1:9" s="186" customFormat="1" ht="24" customHeight="1" x14ac:dyDescent="0.15">
      <c r="A23" s="204"/>
      <c r="B23" s="204"/>
      <c r="C23" s="204"/>
      <c r="D23" s="204"/>
      <c r="E23" s="204"/>
      <c r="F23" s="204"/>
      <c r="H23" s="205"/>
      <c r="I23" s="49"/>
    </row>
    <row r="24" spans="1:9" ht="15" customHeight="1" x14ac:dyDescent="0.15">
      <c r="A24" s="49"/>
      <c r="B24" s="49"/>
      <c r="C24" s="49"/>
      <c r="D24" s="49"/>
      <c r="E24" s="49"/>
      <c r="F24" s="49"/>
      <c r="G24" s="49"/>
      <c r="H24" s="49"/>
    </row>
    <row r="25" spans="1:9" ht="15" customHeight="1" x14ac:dyDescent="0.15">
      <c r="A25" s="49"/>
      <c r="B25" s="49"/>
      <c r="C25" s="49"/>
      <c r="D25" s="49"/>
      <c r="E25" s="49"/>
      <c r="F25" s="49"/>
      <c r="G25" s="49"/>
      <c r="H25" s="49"/>
    </row>
    <row r="26" spans="1:9" ht="15" customHeight="1" x14ac:dyDescent="0.15"/>
    <row r="27" spans="1:9" ht="15" customHeight="1" x14ac:dyDescent="0.15"/>
    <row r="28" spans="1:9" ht="15" customHeight="1" x14ac:dyDescent="0.15"/>
    <row r="29" spans="1:9" ht="15" customHeight="1" x14ac:dyDescent="0.15"/>
    <row r="30" spans="1:9" ht="15" customHeight="1" x14ac:dyDescent="0.15"/>
    <row r="31" spans="1:9" ht="15" customHeight="1" x14ac:dyDescent="0.15"/>
    <row r="32" spans="1:9"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sheetData>
  <mergeCells count="11">
    <mergeCell ref="F21:H21"/>
    <mergeCell ref="A21:E21"/>
    <mergeCell ref="A22:E22"/>
    <mergeCell ref="A14:A15"/>
    <mergeCell ref="H14:H15"/>
    <mergeCell ref="G14:G15"/>
    <mergeCell ref="F14:F15"/>
    <mergeCell ref="E14:E15"/>
    <mergeCell ref="D14:D15"/>
    <mergeCell ref="B14:B15"/>
    <mergeCell ref="C14:C15"/>
  </mergeCells>
  <phoneticPr fontId="4"/>
  <pageMargins left="0.51181102362204722" right="0.51181102362204722" top="0.78740157480314965" bottom="0.31496062992125984" header="0.51181102362204722" footer="0.51181102362204722"/>
  <pageSetup paperSize="9" fitToHeight="0" orientation="portrait" r:id="rId1"/>
  <headerFooter scaleWithDoc="0" alignWithMargins="0">
    <oddHeader xml:space="preserve">&amp;R社会福祉－５６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zoomScaleNormal="100" zoomScaleSheetLayoutView="85" workbookViewId="0"/>
  </sheetViews>
  <sheetFormatPr defaultRowHeight="13.5" x14ac:dyDescent="0.15"/>
  <cols>
    <col min="1" max="1" width="14.875" style="57" customWidth="1"/>
    <col min="2" max="11" width="8.625" style="57" customWidth="1"/>
    <col min="12" max="13" width="7.625" style="57" customWidth="1"/>
    <col min="14" max="16384" width="9" style="57"/>
  </cols>
  <sheetData>
    <row r="1" spans="1:17" ht="25.5" customHeight="1" x14ac:dyDescent="0.15">
      <c r="A1" s="207" t="s">
        <v>209</v>
      </c>
      <c r="B1" s="63"/>
      <c r="C1" s="63"/>
      <c r="D1" s="63"/>
      <c r="E1" s="63"/>
      <c r="F1" s="63"/>
    </row>
    <row r="2" spans="1:17" ht="13.5" customHeight="1" x14ac:dyDescent="0.15">
      <c r="B2" s="63"/>
      <c r="C2" s="63"/>
      <c r="D2" s="63"/>
      <c r="E2" s="63"/>
      <c r="F2" s="63"/>
    </row>
    <row r="3" spans="1:17" ht="22.5" customHeight="1" thickBot="1" x14ac:dyDescent="0.2">
      <c r="A3" s="209" t="s">
        <v>183</v>
      </c>
      <c r="I3" s="62"/>
      <c r="K3" s="61" t="s">
        <v>186</v>
      </c>
    </row>
    <row r="4" spans="1:17" ht="24.95" customHeight="1" x14ac:dyDescent="0.15">
      <c r="A4" s="536" t="s">
        <v>131</v>
      </c>
      <c r="B4" s="538" t="s">
        <v>185</v>
      </c>
      <c r="C4" s="467"/>
      <c r="D4" s="539"/>
      <c r="E4" s="539"/>
      <c r="F4" s="540"/>
      <c r="G4" s="533" t="s">
        <v>228</v>
      </c>
      <c r="H4" s="534"/>
      <c r="I4" s="534"/>
      <c r="J4" s="534"/>
      <c r="K4" s="535"/>
    </row>
    <row r="5" spans="1:17" ht="35.1" customHeight="1" thickBot="1" x14ac:dyDescent="0.2">
      <c r="A5" s="537"/>
      <c r="B5" s="244" t="s">
        <v>178</v>
      </c>
      <c r="C5" s="210" t="s">
        <v>179</v>
      </c>
      <c r="D5" s="211" t="s">
        <v>180</v>
      </c>
      <c r="E5" s="210" t="s">
        <v>181</v>
      </c>
      <c r="F5" s="212" t="s">
        <v>182</v>
      </c>
      <c r="G5" s="244" t="s">
        <v>178</v>
      </c>
      <c r="H5" s="210" t="s">
        <v>179</v>
      </c>
      <c r="I5" s="210" t="s">
        <v>180</v>
      </c>
      <c r="J5" s="208" t="s">
        <v>181</v>
      </c>
      <c r="K5" s="212" t="s">
        <v>182</v>
      </c>
    </row>
    <row r="6" spans="1:17" ht="18" customHeight="1" x14ac:dyDescent="0.15">
      <c r="A6" s="81" t="s">
        <v>130</v>
      </c>
      <c r="B6" s="258"/>
      <c r="C6" s="259"/>
      <c r="D6" s="259"/>
      <c r="E6" s="259"/>
      <c r="F6" s="260"/>
      <c r="G6" s="261"/>
      <c r="H6" s="259"/>
      <c r="I6" s="259"/>
      <c r="J6" s="259"/>
      <c r="K6" s="262"/>
    </row>
    <row r="7" spans="1:17" ht="20.100000000000001" customHeight="1" x14ac:dyDescent="0.15">
      <c r="A7" s="82" t="s">
        <v>129</v>
      </c>
      <c r="B7" s="257">
        <v>13</v>
      </c>
      <c r="C7" s="88">
        <v>13</v>
      </c>
      <c r="D7" s="89">
        <v>12</v>
      </c>
      <c r="E7" s="88">
        <v>13</v>
      </c>
      <c r="F7" s="90">
        <v>14</v>
      </c>
      <c r="G7" s="257">
        <v>167</v>
      </c>
      <c r="H7" s="91">
        <v>150</v>
      </c>
      <c r="I7" s="91">
        <v>150</v>
      </c>
      <c r="J7" s="92">
        <v>162</v>
      </c>
      <c r="K7" s="93">
        <v>150</v>
      </c>
    </row>
    <row r="8" spans="1:17" ht="20.100000000000001" customHeight="1" x14ac:dyDescent="0.15">
      <c r="A8" s="83" t="s">
        <v>128</v>
      </c>
      <c r="B8" s="254">
        <v>16</v>
      </c>
      <c r="C8" s="95">
        <v>15</v>
      </c>
      <c r="D8" s="96">
        <v>16</v>
      </c>
      <c r="E8" s="95">
        <v>18</v>
      </c>
      <c r="F8" s="97">
        <v>18</v>
      </c>
      <c r="G8" s="254">
        <v>112</v>
      </c>
      <c r="H8" s="98">
        <v>110</v>
      </c>
      <c r="I8" s="98">
        <v>124</v>
      </c>
      <c r="J8" s="99">
        <v>141</v>
      </c>
      <c r="K8" s="100">
        <v>155</v>
      </c>
    </row>
    <row r="9" spans="1:17" ht="20.100000000000001" customHeight="1" x14ac:dyDescent="0.15">
      <c r="A9" s="83" t="s">
        <v>127</v>
      </c>
      <c r="B9" s="254">
        <v>16</v>
      </c>
      <c r="C9" s="95">
        <v>16</v>
      </c>
      <c r="D9" s="96">
        <v>16</v>
      </c>
      <c r="E9" s="95">
        <v>16</v>
      </c>
      <c r="F9" s="97">
        <v>16</v>
      </c>
      <c r="G9" s="254">
        <v>145</v>
      </c>
      <c r="H9" s="98">
        <v>148</v>
      </c>
      <c r="I9" s="98">
        <v>137</v>
      </c>
      <c r="J9" s="99">
        <v>129</v>
      </c>
      <c r="K9" s="100">
        <v>127</v>
      </c>
    </row>
    <row r="10" spans="1:17" ht="20.100000000000001" customHeight="1" x14ac:dyDescent="0.15">
      <c r="A10" s="83" t="s">
        <v>126</v>
      </c>
      <c r="B10" s="254">
        <v>17</v>
      </c>
      <c r="C10" s="95">
        <v>18</v>
      </c>
      <c r="D10" s="96">
        <v>19</v>
      </c>
      <c r="E10" s="95">
        <v>20</v>
      </c>
      <c r="F10" s="97">
        <v>19</v>
      </c>
      <c r="G10" s="254">
        <v>167</v>
      </c>
      <c r="H10" s="98">
        <v>173</v>
      </c>
      <c r="I10" s="98">
        <v>162</v>
      </c>
      <c r="J10" s="99">
        <v>167</v>
      </c>
      <c r="K10" s="100">
        <v>169</v>
      </c>
    </row>
    <row r="11" spans="1:17" ht="20.100000000000001" customHeight="1" x14ac:dyDescent="0.15">
      <c r="A11" s="83" t="s">
        <v>125</v>
      </c>
      <c r="B11" s="254">
        <v>17</v>
      </c>
      <c r="C11" s="95">
        <v>16</v>
      </c>
      <c r="D11" s="96">
        <v>16</v>
      </c>
      <c r="E11" s="95">
        <v>15</v>
      </c>
      <c r="F11" s="97">
        <v>13</v>
      </c>
      <c r="G11" s="254">
        <v>116</v>
      </c>
      <c r="H11" s="98">
        <v>113</v>
      </c>
      <c r="I11" s="98">
        <v>104</v>
      </c>
      <c r="J11" s="99">
        <v>84</v>
      </c>
      <c r="K11" s="100">
        <v>80</v>
      </c>
    </row>
    <row r="12" spans="1:17" ht="20.100000000000001" customHeight="1" x14ac:dyDescent="0.15">
      <c r="A12" s="83" t="s">
        <v>124</v>
      </c>
      <c r="B12" s="254">
        <v>13</v>
      </c>
      <c r="C12" s="95">
        <v>16</v>
      </c>
      <c r="D12" s="96">
        <v>17</v>
      </c>
      <c r="E12" s="95">
        <v>17</v>
      </c>
      <c r="F12" s="97">
        <v>17</v>
      </c>
      <c r="G12" s="254">
        <v>127</v>
      </c>
      <c r="H12" s="98">
        <v>137</v>
      </c>
      <c r="I12" s="98">
        <v>140</v>
      </c>
      <c r="J12" s="99">
        <v>155</v>
      </c>
      <c r="K12" s="100">
        <v>155</v>
      </c>
    </row>
    <row r="13" spans="1:17" ht="20.100000000000001" customHeight="1" x14ac:dyDescent="0.15">
      <c r="A13" s="83" t="s">
        <v>123</v>
      </c>
      <c r="B13" s="254">
        <v>13</v>
      </c>
      <c r="C13" s="95">
        <v>14</v>
      </c>
      <c r="D13" s="96">
        <v>16</v>
      </c>
      <c r="E13" s="95">
        <v>18</v>
      </c>
      <c r="F13" s="97">
        <v>18</v>
      </c>
      <c r="G13" s="254">
        <v>113</v>
      </c>
      <c r="H13" s="98">
        <v>104</v>
      </c>
      <c r="I13" s="98">
        <v>118</v>
      </c>
      <c r="J13" s="99">
        <v>127</v>
      </c>
      <c r="K13" s="100">
        <v>121</v>
      </c>
    </row>
    <row r="14" spans="1:17" ht="20.100000000000001" customHeight="1" x14ac:dyDescent="0.15">
      <c r="A14" s="83" t="s">
        <v>122</v>
      </c>
      <c r="B14" s="254">
        <v>15</v>
      </c>
      <c r="C14" s="95">
        <v>14</v>
      </c>
      <c r="D14" s="96">
        <v>16</v>
      </c>
      <c r="E14" s="95">
        <v>15</v>
      </c>
      <c r="F14" s="97">
        <v>17</v>
      </c>
      <c r="G14" s="254">
        <v>95</v>
      </c>
      <c r="H14" s="98">
        <v>97</v>
      </c>
      <c r="I14" s="98">
        <v>100</v>
      </c>
      <c r="J14" s="99">
        <v>94</v>
      </c>
      <c r="K14" s="100">
        <v>105</v>
      </c>
    </row>
    <row r="15" spans="1:17" ht="20.100000000000001" customHeight="1" x14ac:dyDescent="0.15">
      <c r="A15" s="83" t="s">
        <v>121</v>
      </c>
      <c r="B15" s="254">
        <v>16</v>
      </c>
      <c r="C15" s="95">
        <v>19</v>
      </c>
      <c r="D15" s="96">
        <v>21</v>
      </c>
      <c r="E15" s="95">
        <v>22</v>
      </c>
      <c r="F15" s="97">
        <v>21</v>
      </c>
      <c r="G15" s="254">
        <v>149</v>
      </c>
      <c r="H15" s="98">
        <v>151</v>
      </c>
      <c r="I15" s="101">
        <v>160</v>
      </c>
      <c r="J15" s="99">
        <v>156</v>
      </c>
      <c r="K15" s="102">
        <v>151</v>
      </c>
      <c r="L15" s="60"/>
      <c r="M15" s="60"/>
      <c r="N15" s="59"/>
      <c r="O15" s="59"/>
      <c r="P15" s="59"/>
      <c r="Q15" s="59"/>
    </row>
    <row r="16" spans="1:17" ht="20.100000000000001" customHeight="1" x14ac:dyDescent="0.15">
      <c r="A16" s="83" t="s">
        <v>120</v>
      </c>
      <c r="B16" s="254">
        <v>12</v>
      </c>
      <c r="C16" s="95">
        <v>12</v>
      </c>
      <c r="D16" s="96">
        <v>11</v>
      </c>
      <c r="E16" s="95">
        <v>11</v>
      </c>
      <c r="F16" s="97">
        <v>14</v>
      </c>
      <c r="G16" s="254">
        <v>72</v>
      </c>
      <c r="H16" s="98">
        <v>76</v>
      </c>
      <c r="I16" s="101">
        <v>72</v>
      </c>
      <c r="J16" s="99">
        <v>69</v>
      </c>
      <c r="K16" s="102">
        <v>81</v>
      </c>
      <c r="L16" s="60"/>
      <c r="M16" s="60"/>
      <c r="N16" s="59"/>
      <c r="O16" s="59"/>
      <c r="P16" s="59"/>
      <c r="Q16" s="59"/>
    </row>
    <row r="17" spans="1:17" ht="20.100000000000001" customHeight="1" x14ac:dyDescent="0.15">
      <c r="A17" s="83" t="s">
        <v>119</v>
      </c>
      <c r="B17" s="254">
        <v>7</v>
      </c>
      <c r="C17" s="95">
        <v>7</v>
      </c>
      <c r="D17" s="96">
        <v>6</v>
      </c>
      <c r="E17" s="95">
        <v>6</v>
      </c>
      <c r="F17" s="97">
        <v>5</v>
      </c>
      <c r="G17" s="254">
        <v>54</v>
      </c>
      <c r="H17" s="98">
        <v>54</v>
      </c>
      <c r="I17" s="101">
        <v>47</v>
      </c>
      <c r="J17" s="99">
        <v>40</v>
      </c>
      <c r="K17" s="102">
        <v>34</v>
      </c>
      <c r="L17" s="60"/>
      <c r="M17" s="60"/>
      <c r="N17" s="59"/>
      <c r="O17" s="59"/>
      <c r="P17" s="59"/>
      <c r="Q17" s="59"/>
    </row>
    <row r="18" spans="1:17" ht="20.100000000000001" customHeight="1" x14ac:dyDescent="0.15">
      <c r="A18" s="83" t="s">
        <v>118</v>
      </c>
      <c r="B18" s="254">
        <v>14</v>
      </c>
      <c r="C18" s="95">
        <v>13</v>
      </c>
      <c r="D18" s="96">
        <v>11</v>
      </c>
      <c r="E18" s="95">
        <v>10</v>
      </c>
      <c r="F18" s="97">
        <v>10</v>
      </c>
      <c r="G18" s="254">
        <v>104</v>
      </c>
      <c r="H18" s="98">
        <v>104</v>
      </c>
      <c r="I18" s="101">
        <v>83</v>
      </c>
      <c r="J18" s="99">
        <v>76</v>
      </c>
      <c r="K18" s="102">
        <v>66</v>
      </c>
      <c r="L18" s="60"/>
      <c r="M18" s="60"/>
      <c r="N18" s="59"/>
      <c r="O18" s="59"/>
      <c r="P18" s="59"/>
      <c r="Q18" s="59"/>
    </row>
    <row r="19" spans="1:17" ht="20.100000000000001" customHeight="1" x14ac:dyDescent="0.15">
      <c r="A19" s="83" t="s">
        <v>117</v>
      </c>
      <c r="B19" s="254">
        <v>4</v>
      </c>
      <c r="C19" s="95">
        <v>4</v>
      </c>
      <c r="D19" s="96">
        <v>4</v>
      </c>
      <c r="E19" s="95">
        <v>4</v>
      </c>
      <c r="F19" s="97" t="s">
        <v>252</v>
      </c>
      <c r="G19" s="254">
        <v>30</v>
      </c>
      <c r="H19" s="95">
        <v>29</v>
      </c>
      <c r="I19" s="95">
        <v>26</v>
      </c>
      <c r="J19" s="94">
        <v>28</v>
      </c>
      <c r="K19" s="97" t="s">
        <v>252</v>
      </c>
      <c r="L19" s="60"/>
      <c r="M19" s="60"/>
      <c r="N19" s="59"/>
      <c r="O19" s="59"/>
      <c r="P19" s="59"/>
      <c r="Q19" s="59"/>
    </row>
    <row r="20" spans="1:17" ht="20.100000000000001" customHeight="1" x14ac:dyDescent="0.15">
      <c r="A20" s="83" t="s">
        <v>116</v>
      </c>
      <c r="B20" s="254">
        <v>4</v>
      </c>
      <c r="C20" s="95">
        <v>4</v>
      </c>
      <c r="D20" s="96">
        <v>5</v>
      </c>
      <c r="E20" s="95">
        <v>5</v>
      </c>
      <c r="F20" s="97">
        <v>5</v>
      </c>
      <c r="G20" s="254">
        <v>34</v>
      </c>
      <c r="H20" s="98">
        <v>34</v>
      </c>
      <c r="I20" s="101">
        <v>31</v>
      </c>
      <c r="J20" s="99">
        <v>31</v>
      </c>
      <c r="K20" s="102">
        <v>33</v>
      </c>
      <c r="L20" s="60"/>
      <c r="M20" s="60"/>
      <c r="N20" s="59"/>
      <c r="O20" s="59"/>
      <c r="P20" s="59"/>
      <c r="Q20" s="59"/>
    </row>
    <row r="21" spans="1:17" ht="20.100000000000001" customHeight="1" x14ac:dyDescent="0.15">
      <c r="A21" s="433" t="s">
        <v>245</v>
      </c>
      <c r="B21" s="254">
        <v>11</v>
      </c>
      <c r="C21" s="95">
        <v>11</v>
      </c>
      <c r="D21" s="96">
        <v>11</v>
      </c>
      <c r="E21" s="95">
        <v>11</v>
      </c>
      <c r="F21" s="97">
        <v>17</v>
      </c>
      <c r="G21" s="254">
        <v>106</v>
      </c>
      <c r="H21" s="98">
        <v>109</v>
      </c>
      <c r="I21" s="101">
        <v>110</v>
      </c>
      <c r="J21" s="99">
        <v>107</v>
      </c>
      <c r="K21" s="102">
        <v>153</v>
      </c>
      <c r="L21" s="60"/>
      <c r="M21" s="60"/>
      <c r="N21" s="59"/>
      <c r="O21" s="59"/>
      <c r="P21" s="59"/>
      <c r="Q21" s="59"/>
    </row>
    <row r="22" spans="1:17" ht="20.100000000000001" customHeight="1" x14ac:dyDescent="0.15">
      <c r="A22" s="83" t="s">
        <v>115</v>
      </c>
      <c r="B22" s="254">
        <v>6</v>
      </c>
      <c r="C22" s="95">
        <v>8</v>
      </c>
      <c r="D22" s="96">
        <v>6</v>
      </c>
      <c r="E22" s="95">
        <v>5</v>
      </c>
      <c r="F22" s="97">
        <v>6</v>
      </c>
      <c r="G22" s="254">
        <v>59</v>
      </c>
      <c r="H22" s="98">
        <v>63</v>
      </c>
      <c r="I22" s="101">
        <v>51</v>
      </c>
      <c r="J22" s="99">
        <v>52</v>
      </c>
      <c r="K22" s="102">
        <v>56</v>
      </c>
      <c r="L22" s="60"/>
      <c r="M22" s="60"/>
      <c r="N22" s="59"/>
      <c r="O22" s="59"/>
      <c r="P22" s="59"/>
      <c r="Q22" s="59"/>
    </row>
    <row r="23" spans="1:17" ht="20.100000000000001" customHeight="1" x14ac:dyDescent="0.15">
      <c r="A23" s="83" t="s">
        <v>114</v>
      </c>
      <c r="B23" s="254">
        <v>11</v>
      </c>
      <c r="C23" s="95">
        <v>9</v>
      </c>
      <c r="D23" s="96">
        <v>10</v>
      </c>
      <c r="E23" s="95">
        <v>10</v>
      </c>
      <c r="F23" s="97">
        <v>10</v>
      </c>
      <c r="G23" s="254">
        <v>73</v>
      </c>
      <c r="H23" s="98">
        <v>61</v>
      </c>
      <c r="I23" s="101">
        <v>62</v>
      </c>
      <c r="J23" s="99">
        <v>53</v>
      </c>
      <c r="K23" s="102">
        <v>49</v>
      </c>
      <c r="L23" s="60"/>
      <c r="M23" s="60"/>
      <c r="N23" s="59"/>
      <c r="O23" s="59"/>
      <c r="P23" s="59"/>
      <c r="Q23" s="59"/>
    </row>
    <row r="24" spans="1:17" ht="20.100000000000001" customHeight="1" x14ac:dyDescent="0.15">
      <c r="A24" s="83" t="s">
        <v>113</v>
      </c>
      <c r="B24" s="254">
        <v>5</v>
      </c>
      <c r="C24" s="95">
        <v>5</v>
      </c>
      <c r="D24" s="96">
        <v>5</v>
      </c>
      <c r="E24" s="95">
        <v>5</v>
      </c>
      <c r="F24" s="97">
        <v>6</v>
      </c>
      <c r="G24" s="254">
        <v>38</v>
      </c>
      <c r="H24" s="98">
        <v>39</v>
      </c>
      <c r="I24" s="101">
        <v>32</v>
      </c>
      <c r="J24" s="99">
        <v>30</v>
      </c>
      <c r="K24" s="102">
        <v>28</v>
      </c>
      <c r="L24" s="60"/>
      <c r="M24" s="60"/>
      <c r="N24" s="59"/>
      <c r="O24" s="59"/>
      <c r="P24" s="59"/>
      <c r="Q24" s="59"/>
    </row>
    <row r="25" spans="1:17" ht="20.100000000000001" customHeight="1" x14ac:dyDescent="0.15">
      <c r="A25" s="83" t="s">
        <v>112</v>
      </c>
      <c r="B25" s="254">
        <v>10</v>
      </c>
      <c r="C25" s="95">
        <v>11</v>
      </c>
      <c r="D25" s="96">
        <v>10</v>
      </c>
      <c r="E25" s="95">
        <v>10</v>
      </c>
      <c r="F25" s="97">
        <v>10</v>
      </c>
      <c r="G25" s="254">
        <v>73</v>
      </c>
      <c r="H25" s="98">
        <v>66</v>
      </c>
      <c r="I25" s="101">
        <v>62</v>
      </c>
      <c r="J25" s="99">
        <v>65</v>
      </c>
      <c r="K25" s="102">
        <v>63</v>
      </c>
      <c r="L25" s="60"/>
      <c r="M25" s="60"/>
      <c r="N25" s="59"/>
      <c r="O25" s="59"/>
      <c r="P25" s="59"/>
      <c r="Q25" s="59"/>
    </row>
    <row r="26" spans="1:17" ht="20.100000000000001" customHeight="1" x14ac:dyDescent="0.15">
      <c r="A26" s="83" t="s">
        <v>111</v>
      </c>
      <c r="B26" s="254">
        <v>9</v>
      </c>
      <c r="C26" s="95">
        <v>9</v>
      </c>
      <c r="D26" s="96">
        <v>11</v>
      </c>
      <c r="E26" s="95">
        <v>10</v>
      </c>
      <c r="F26" s="97">
        <v>14</v>
      </c>
      <c r="G26" s="254">
        <v>86</v>
      </c>
      <c r="H26" s="98">
        <v>90</v>
      </c>
      <c r="I26" s="101">
        <v>83</v>
      </c>
      <c r="J26" s="99">
        <v>82</v>
      </c>
      <c r="K26" s="102">
        <v>89</v>
      </c>
      <c r="L26" s="60"/>
      <c r="M26" s="60"/>
      <c r="N26" s="59"/>
      <c r="O26" s="59"/>
      <c r="P26" s="59"/>
      <c r="Q26" s="59"/>
    </row>
    <row r="27" spans="1:17" ht="20.100000000000001" customHeight="1" x14ac:dyDescent="0.15">
      <c r="A27" s="83" t="s">
        <v>110</v>
      </c>
      <c r="B27" s="254">
        <v>9</v>
      </c>
      <c r="C27" s="95">
        <v>9</v>
      </c>
      <c r="D27" s="96">
        <v>8</v>
      </c>
      <c r="E27" s="95">
        <v>9</v>
      </c>
      <c r="F27" s="97">
        <v>10</v>
      </c>
      <c r="G27" s="254">
        <v>84</v>
      </c>
      <c r="H27" s="98">
        <v>76</v>
      </c>
      <c r="I27" s="101">
        <v>73</v>
      </c>
      <c r="J27" s="99">
        <v>68</v>
      </c>
      <c r="K27" s="102">
        <v>72</v>
      </c>
      <c r="L27" s="60"/>
      <c r="M27" s="60"/>
      <c r="N27" s="59"/>
      <c r="O27" s="59"/>
      <c r="P27" s="59"/>
      <c r="Q27" s="59"/>
    </row>
    <row r="28" spans="1:17" ht="20.100000000000001" customHeight="1" x14ac:dyDescent="0.15">
      <c r="A28" s="83" t="s">
        <v>109</v>
      </c>
      <c r="B28" s="254">
        <v>12</v>
      </c>
      <c r="C28" s="95">
        <v>13</v>
      </c>
      <c r="D28" s="96">
        <v>15</v>
      </c>
      <c r="E28" s="95">
        <v>15</v>
      </c>
      <c r="F28" s="97">
        <v>14</v>
      </c>
      <c r="G28" s="254">
        <v>86</v>
      </c>
      <c r="H28" s="98">
        <v>101</v>
      </c>
      <c r="I28" s="101">
        <v>95</v>
      </c>
      <c r="J28" s="99">
        <v>110</v>
      </c>
      <c r="K28" s="102">
        <v>109</v>
      </c>
      <c r="L28" s="60"/>
      <c r="M28" s="60"/>
      <c r="N28" s="59"/>
      <c r="O28" s="59"/>
      <c r="P28" s="59"/>
      <c r="Q28" s="59"/>
    </row>
    <row r="29" spans="1:17" ht="20.100000000000001" customHeight="1" x14ac:dyDescent="0.15">
      <c r="A29" s="83" t="s">
        <v>108</v>
      </c>
      <c r="B29" s="254">
        <v>16</v>
      </c>
      <c r="C29" s="95">
        <v>16</v>
      </c>
      <c r="D29" s="96">
        <v>16</v>
      </c>
      <c r="E29" s="95">
        <v>16</v>
      </c>
      <c r="F29" s="97">
        <v>13</v>
      </c>
      <c r="G29" s="254">
        <v>117</v>
      </c>
      <c r="H29" s="98">
        <v>131</v>
      </c>
      <c r="I29" s="101">
        <v>120</v>
      </c>
      <c r="J29" s="99">
        <v>119</v>
      </c>
      <c r="K29" s="102">
        <v>114</v>
      </c>
      <c r="L29" s="60"/>
      <c r="M29" s="60"/>
      <c r="N29" s="59"/>
      <c r="O29" s="59"/>
      <c r="P29" s="59"/>
      <c r="Q29" s="59"/>
    </row>
    <row r="30" spans="1:17" ht="20.100000000000001" customHeight="1" x14ac:dyDescent="0.15">
      <c r="A30" s="83" t="s">
        <v>107</v>
      </c>
      <c r="B30" s="254">
        <v>12</v>
      </c>
      <c r="C30" s="95">
        <v>13</v>
      </c>
      <c r="D30" s="96">
        <v>9</v>
      </c>
      <c r="E30" s="95">
        <v>9</v>
      </c>
      <c r="F30" s="97">
        <v>10</v>
      </c>
      <c r="G30" s="254">
        <v>81</v>
      </c>
      <c r="H30" s="98">
        <v>83</v>
      </c>
      <c r="I30" s="101">
        <v>73</v>
      </c>
      <c r="J30" s="99">
        <v>65</v>
      </c>
      <c r="K30" s="102">
        <v>67</v>
      </c>
      <c r="L30" s="60"/>
      <c r="M30" s="60"/>
      <c r="N30" s="59"/>
      <c r="O30" s="59"/>
      <c r="P30" s="59"/>
      <c r="Q30" s="59"/>
    </row>
    <row r="31" spans="1:17" ht="20.100000000000001" customHeight="1" thickBot="1" x14ac:dyDescent="0.2">
      <c r="A31" s="84" t="s">
        <v>106</v>
      </c>
      <c r="B31" s="245">
        <v>14</v>
      </c>
      <c r="C31" s="103">
        <v>12</v>
      </c>
      <c r="D31" s="104">
        <v>15</v>
      </c>
      <c r="E31" s="103">
        <v>15</v>
      </c>
      <c r="F31" s="105">
        <v>16</v>
      </c>
      <c r="G31" s="245">
        <v>92</v>
      </c>
      <c r="H31" s="106">
        <v>91</v>
      </c>
      <c r="I31" s="107">
        <v>89</v>
      </c>
      <c r="J31" s="108">
        <v>92</v>
      </c>
      <c r="K31" s="109">
        <v>96</v>
      </c>
      <c r="L31" s="60"/>
      <c r="M31" s="60"/>
      <c r="N31" s="59"/>
      <c r="O31" s="59"/>
      <c r="P31" s="59"/>
      <c r="Q31" s="59"/>
    </row>
    <row r="32" spans="1:17" ht="18" customHeight="1" x14ac:dyDescent="0.15">
      <c r="A32" s="81" t="s">
        <v>105</v>
      </c>
      <c r="B32" s="256"/>
      <c r="C32" s="213"/>
      <c r="D32" s="214"/>
      <c r="E32" s="213"/>
      <c r="F32" s="215"/>
      <c r="G32" s="256"/>
      <c r="H32" s="216"/>
      <c r="I32" s="217"/>
      <c r="J32" s="218"/>
      <c r="K32" s="219"/>
      <c r="L32" s="60"/>
      <c r="M32" s="60"/>
      <c r="N32" s="59"/>
      <c r="O32" s="59"/>
      <c r="P32" s="59"/>
      <c r="Q32" s="59"/>
    </row>
    <row r="33" spans="1:11" ht="20.100000000000001" customHeight="1" x14ac:dyDescent="0.15">
      <c r="A33" s="82" t="s">
        <v>104</v>
      </c>
      <c r="B33" s="257">
        <v>15</v>
      </c>
      <c r="C33" s="88">
        <v>15</v>
      </c>
      <c r="D33" s="89">
        <v>14</v>
      </c>
      <c r="E33" s="88">
        <v>14</v>
      </c>
      <c r="F33" s="90">
        <v>14</v>
      </c>
      <c r="G33" s="257">
        <v>132</v>
      </c>
      <c r="H33" s="91">
        <v>125</v>
      </c>
      <c r="I33" s="91">
        <v>117</v>
      </c>
      <c r="J33" s="92">
        <v>113</v>
      </c>
      <c r="K33" s="93">
        <v>95</v>
      </c>
    </row>
    <row r="34" spans="1:11" ht="20.100000000000001" customHeight="1" x14ac:dyDescent="0.15">
      <c r="A34" s="82" t="s">
        <v>103</v>
      </c>
      <c r="B34" s="257">
        <v>15</v>
      </c>
      <c r="C34" s="88">
        <v>15</v>
      </c>
      <c r="D34" s="89">
        <v>18</v>
      </c>
      <c r="E34" s="88">
        <v>18</v>
      </c>
      <c r="F34" s="90">
        <v>19</v>
      </c>
      <c r="G34" s="257">
        <v>134</v>
      </c>
      <c r="H34" s="91">
        <v>125</v>
      </c>
      <c r="I34" s="91">
        <v>135</v>
      </c>
      <c r="J34" s="92">
        <v>146</v>
      </c>
      <c r="K34" s="93">
        <v>151</v>
      </c>
    </row>
    <row r="35" spans="1:11" ht="20.100000000000001" customHeight="1" x14ac:dyDescent="0.15">
      <c r="A35" s="83" t="s">
        <v>102</v>
      </c>
      <c r="B35" s="254">
        <v>6</v>
      </c>
      <c r="C35" s="95">
        <v>8</v>
      </c>
      <c r="D35" s="96">
        <v>7</v>
      </c>
      <c r="E35" s="95">
        <v>9</v>
      </c>
      <c r="F35" s="97">
        <v>9</v>
      </c>
      <c r="G35" s="254">
        <v>60</v>
      </c>
      <c r="H35" s="98">
        <v>60</v>
      </c>
      <c r="I35" s="98">
        <v>54</v>
      </c>
      <c r="J35" s="99">
        <v>45</v>
      </c>
      <c r="K35" s="100">
        <v>45</v>
      </c>
    </row>
    <row r="36" spans="1:11" ht="20.100000000000001" customHeight="1" x14ac:dyDescent="0.15">
      <c r="A36" s="83" t="s">
        <v>101</v>
      </c>
      <c r="B36" s="254">
        <v>11</v>
      </c>
      <c r="C36" s="95">
        <v>12</v>
      </c>
      <c r="D36" s="96">
        <v>11</v>
      </c>
      <c r="E36" s="95">
        <v>14</v>
      </c>
      <c r="F36" s="97">
        <v>13</v>
      </c>
      <c r="G36" s="254">
        <v>115</v>
      </c>
      <c r="H36" s="98">
        <v>112</v>
      </c>
      <c r="I36" s="98">
        <v>106</v>
      </c>
      <c r="J36" s="99">
        <v>114</v>
      </c>
      <c r="K36" s="100">
        <v>98</v>
      </c>
    </row>
    <row r="37" spans="1:11" ht="20.100000000000001" customHeight="1" x14ac:dyDescent="0.15">
      <c r="A37" s="83" t="s">
        <v>100</v>
      </c>
      <c r="B37" s="254">
        <v>9</v>
      </c>
      <c r="C37" s="95">
        <v>9</v>
      </c>
      <c r="D37" s="96">
        <v>9</v>
      </c>
      <c r="E37" s="95">
        <v>9</v>
      </c>
      <c r="F37" s="97">
        <v>9</v>
      </c>
      <c r="G37" s="254">
        <v>46</v>
      </c>
      <c r="H37" s="98">
        <v>52</v>
      </c>
      <c r="I37" s="98">
        <v>54</v>
      </c>
      <c r="J37" s="99">
        <v>51</v>
      </c>
      <c r="K37" s="100">
        <v>52</v>
      </c>
    </row>
    <row r="38" spans="1:11" ht="20.100000000000001" customHeight="1" x14ac:dyDescent="0.15">
      <c r="A38" s="83" t="s">
        <v>99</v>
      </c>
      <c r="B38" s="254">
        <v>12</v>
      </c>
      <c r="C38" s="95">
        <v>13</v>
      </c>
      <c r="D38" s="96">
        <v>13</v>
      </c>
      <c r="E38" s="95">
        <v>16</v>
      </c>
      <c r="F38" s="97">
        <v>18</v>
      </c>
      <c r="G38" s="254">
        <v>133</v>
      </c>
      <c r="H38" s="98">
        <v>124</v>
      </c>
      <c r="I38" s="98">
        <v>125</v>
      </c>
      <c r="J38" s="99">
        <v>132</v>
      </c>
      <c r="K38" s="100">
        <v>130</v>
      </c>
    </row>
    <row r="39" spans="1:11" ht="20.100000000000001" customHeight="1" x14ac:dyDescent="0.15">
      <c r="A39" s="83" t="s">
        <v>98</v>
      </c>
      <c r="B39" s="254">
        <v>13</v>
      </c>
      <c r="C39" s="95">
        <v>12</v>
      </c>
      <c r="D39" s="96">
        <v>11</v>
      </c>
      <c r="E39" s="95">
        <v>15</v>
      </c>
      <c r="F39" s="97">
        <v>18</v>
      </c>
      <c r="G39" s="254">
        <v>132</v>
      </c>
      <c r="H39" s="98">
        <v>123</v>
      </c>
      <c r="I39" s="98">
        <v>120</v>
      </c>
      <c r="J39" s="99">
        <v>114</v>
      </c>
      <c r="K39" s="100">
        <v>121</v>
      </c>
    </row>
    <row r="40" spans="1:11" ht="20.100000000000001" customHeight="1" x14ac:dyDescent="0.15">
      <c r="A40" s="83" t="s">
        <v>97</v>
      </c>
      <c r="B40" s="254">
        <v>12</v>
      </c>
      <c r="C40" s="95">
        <v>13</v>
      </c>
      <c r="D40" s="96">
        <v>16</v>
      </c>
      <c r="E40" s="95">
        <v>17</v>
      </c>
      <c r="F40" s="97">
        <v>17</v>
      </c>
      <c r="G40" s="254">
        <v>149</v>
      </c>
      <c r="H40" s="98">
        <v>149</v>
      </c>
      <c r="I40" s="98">
        <v>156</v>
      </c>
      <c r="J40" s="99">
        <v>152</v>
      </c>
      <c r="K40" s="100">
        <v>142</v>
      </c>
    </row>
    <row r="41" spans="1:11" ht="20.100000000000001" customHeight="1" x14ac:dyDescent="0.15">
      <c r="A41" s="83" t="s">
        <v>96</v>
      </c>
      <c r="B41" s="254">
        <v>22</v>
      </c>
      <c r="C41" s="95">
        <v>19</v>
      </c>
      <c r="D41" s="96">
        <v>15</v>
      </c>
      <c r="E41" s="95">
        <v>18</v>
      </c>
      <c r="F41" s="97">
        <v>18</v>
      </c>
      <c r="G41" s="254">
        <v>162</v>
      </c>
      <c r="H41" s="98">
        <v>164</v>
      </c>
      <c r="I41" s="98">
        <v>140</v>
      </c>
      <c r="J41" s="99">
        <v>144</v>
      </c>
      <c r="K41" s="100">
        <v>142</v>
      </c>
    </row>
    <row r="42" spans="1:11" ht="20.100000000000001" customHeight="1" x14ac:dyDescent="0.15">
      <c r="A42" s="83" t="s">
        <v>95</v>
      </c>
      <c r="B42" s="254">
        <v>15</v>
      </c>
      <c r="C42" s="95">
        <v>13</v>
      </c>
      <c r="D42" s="96">
        <v>14</v>
      </c>
      <c r="E42" s="95">
        <v>19</v>
      </c>
      <c r="F42" s="97">
        <v>19</v>
      </c>
      <c r="G42" s="254">
        <v>127</v>
      </c>
      <c r="H42" s="98">
        <v>124</v>
      </c>
      <c r="I42" s="98">
        <v>115</v>
      </c>
      <c r="J42" s="99">
        <v>112</v>
      </c>
      <c r="K42" s="100">
        <v>102</v>
      </c>
    </row>
    <row r="43" spans="1:11" ht="20.100000000000001" customHeight="1" x14ac:dyDescent="0.15">
      <c r="A43" s="83" t="s">
        <v>94</v>
      </c>
      <c r="B43" s="254">
        <v>13</v>
      </c>
      <c r="C43" s="95">
        <v>11</v>
      </c>
      <c r="D43" s="96">
        <v>11</v>
      </c>
      <c r="E43" s="95">
        <v>16</v>
      </c>
      <c r="F43" s="97">
        <v>15</v>
      </c>
      <c r="G43" s="254">
        <v>127</v>
      </c>
      <c r="H43" s="98">
        <v>122</v>
      </c>
      <c r="I43" s="98">
        <v>122</v>
      </c>
      <c r="J43" s="99">
        <v>121</v>
      </c>
      <c r="K43" s="100">
        <v>124</v>
      </c>
    </row>
    <row r="44" spans="1:11" ht="20.100000000000001" customHeight="1" x14ac:dyDescent="0.15">
      <c r="A44" s="220" t="s">
        <v>93</v>
      </c>
      <c r="B44" s="263">
        <v>10</v>
      </c>
      <c r="C44" s="221">
        <v>11</v>
      </c>
      <c r="D44" s="222">
        <v>10</v>
      </c>
      <c r="E44" s="221">
        <v>14</v>
      </c>
      <c r="F44" s="223">
        <v>13</v>
      </c>
      <c r="G44" s="263">
        <v>107</v>
      </c>
      <c r="H44" s="224">
        <v>111</v>
      </c>
      <c r="I44" s="224">
        <v>111</v>
      </c>
      <c r="J44" s="225">
        <v>118</v>
      </c>
      <c r="K44" s="226">
        <v>113</v>
      </c>
    </row>
    <row r="45" spans="1:11" ht="20.100000000000001" customHeight="1" x14ac:dyDescent="0.15">
      <c r="K45" s="445" t="s">
        <v>81</v>
      </c>
    </row>
    <row r="46" spans="1:11" ht="20.100000000000001" customHeight="1" x14ac:dyDescent="0.15"/>
    <row r="47" spans="1:11" ht="20.100000000000001" customHeight="1" x14ac:dyDescent="0.15"/>
    <row r="48" spans="1:11"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2" ht="21.75" customHeight="1" x14ac:dyDescent="0.15"/>
    <row r="65" ht="13.5" customHeight="1" x14ac:dyDescent="0.15"/>
  </sheetData>
  <mergeCells count="3">
    <mergeCell ref="G4:K4"/>
    <mergeCell ref="A4:A5"/>
    <mergeCell ref="B4:F4"/>
  </mergeCells>
  <phoneticPr fontId="4"/>
  <printOptions horizontalCentered="1"/>
  <pageMargins left="0.51181102362204722" right="0.51181102362204722" top="0.78740157480314965" bottom="0.31496062992125984" header="0.51181102362204722" footer="0.51181102362204722"/>
  <pageSetup paperSize="9" scale="90" orientation="portrait" r:id="rId1"/>
  <headerFooter scaleWithDoc="0" alignWithMargins="0">
    <oddHeader>&amp;L社会福祉－５７</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zoomScaleNormal="100" zoomScaleSheetLayoutView="85" workbookViewId="0"/>
  </sheetViews>
  <sheetFormatPr defaultRowHeight="13.5" x14ac:dyDescent="0.15"/>
  <cols>
    <col min="1" max="1" width="14.875" style="57" customWidth="1"/>
    <col min="2" max="11" width="8.625" style="57" customWidth="1"/>
    <col min="12" max="13" width="7.625" style="57" customWidth="1"/>
    <col min="14" max="16384" width="9" style="57"/>
  </cols>
  <sheetData>
    <row r="1" spans="1:17" ht="25.5" customHeight="1" x14ac:dyDescent="0.15">
      <c r="A1" s="207"/>
      <c r="B1" s="63"/>
      <c r="C1" s="63"/>
      <c r="D1" s="63"/>
      <c r="E1" s="63"/>
      <c r="F1" s="63"/>
    </row>
    <row r="2" spans="1:17" ht="13.5" customHeight="1" x14ac:dyDescent="0.15">
      <c r="B2" s="63"/>
      <c r="C2" s="63"/>
      <c r="D2" s="63"/>
      <c r="E2" s="63"/>
      <c r="F2" s="63"/>
    </row>
    <row r="3" spans="1:17" ht="22.5" customHeight="1" thickBot="1" x14ac:dyDescent="0.2">
      <c r="A3" s="209" t="s">
        <v>184</v>
      </c>
      <c r="I3" s="62"/>
      <c r="K3" s="61" t="s">
        <v>186</v>
      </c>
    </row>
    <row r="4" spans="1:17" ht="24.95" customHeight="1" x14ac:dyDescent="0.15">
      <c r="A4" s="536" t="s">
        <v>131</v>
      </c>
      <c r="B4" s="538" t="s">
        <v>185</v>
      </c>
      <c r="C4" s="467"/>
      <c r="D4" s="539"/>
      <c r="E4" s="539"/>
      <c r="F4" s="540"/>
      <c r="G4" s="533" t="s">
        <v>228</v>
      </c>
      <c r="H4" s="534"/>
      <c r="I4" s="534"/>
      <c r="J4" s="534"/>
      <c r="K4" s="535"/>
    </row>
    <row r="5" spans="1:17" ht="35.1" customHeight="1" thickBot="1" x14ac:dyDescent="0.2">
      <c r="A5" s="537"/>
      <c r="B5" s="244" t="s">
        <v>178</v>
      </c>
      <c r="C5" s="210" t="s">
        <v>179</v>
      </c>
      <c r="D5" s="211" t="s">
        <v>180</v>
      </c>
      <c r="E5" s="210" t="s">
        <v>181</v>
      </c>
      <c r="F5" s="212" t="s">
        <v>182</v>
      </c>
      <c r="G5" s="244" t="s">
        <v>178</v>
      </c>
      <c r="H5" s="210" t="s">
        <v>179</v>
      </c>
      <c r="I5" s="210" t="s">
        <v>180</v>
      </c>
      <c r="J5" s="208" t="s">
        <v>181</v>
      </c>
      <c r="K5" s="212" t="s">
        <v>182</v>
      </c>
    </row>
    <row r="6" spans="1:17" ht="18" customHeight="1" x14ac:dyDescent="0.15">
      <c r="A6" s="81" t="s">
        <v>105</v>
      </c>
      <c r="B6" s="256"/>
      <c r="C6" s="213"/>
      <c r="D6" s="214"/>
      <c r="E6" s="213"/>
      <c r="F6" s="215"/>
      <c r="G6" s="256"/>
      <c r="H6" s="216"/>
      <c r="I6" s="217"/>
      <c r="J6" s="218"/>
      <c r="K6" s="219"/>
      <c r="L6" s="60"/>
      <c r="M6" s="60"/>
      <c r="N6" s="59"/>
      <c r="O6" s="59"/>
      <c r="P6" s="59"/>
      <c r="Q6" s="59"/>
    </row>
    <row r="7" spans="1:17" ht="20.100000000000001" customHeight="1" x14ac:dyDescent="0.15">
      <c r="A7" s="82" t="s">
        <v>92</v>
      </c>
      <c r="B7" s="257">
        <v>16</v>
      </c>
      <c r="C7" s="88">
        <v>15</v>
      </c>
      <c r="D7" s="89">
        <v>17</v>
      </c>
      <c r="E7" s="88">
        <v>21</v>
      </c>
      <c r="F7" s="90">
        <v>18</v>
      </c>
      <c r="G7" s="257">
        <v>203</v>
      </c>
      <c r="H7" s="91">
        <v>199</v>
      </c>
      <c r="I7" s="91">
        <v>184</v>
      </c>
      <c r="J7" s="92">
        <v>196</v>
      </c>
      <c r="K7" s="93">
        <v>195</v>
      </c>
    </row>
    <row r="8" spans="1:17" ht="20.100000000000001" customHeight="1" x14ac:dyDescent="0.15">
      <c r="A8" s="83" t="s">
        <v>91</v>
      </c>
      <c r="B8" s="254">
        <v>8</v>
      </c>
      <c r="C8" s="95">
        <v>7</v>
      </c>
      <c r="D8" s="96">
        <v>9</v>
      </c>
      <c r="E8" s="95">
        <v>9</v>
      </c>
      <c r="F8" s="97">
        <v>8</v>
      </c>
      <c r="G8" s="254">
        <v>86</v>
      </c>
      <c r="H8" s="98">
        <v>87</v>
      </c>
      <c r="I8" s="98">
        <v>80</v>
      </c>
      <c r="J8" s="99">
        <v>83</v>
      </c>
      <c r="K8" s="100">
        <v>81</v>
      </c>
    </row>
    <row r="9" spans="1:17" ht="20.100000000000001" customHeight="1" x14ac:dyDescent="0.15">
      <c r="A9" s="83" t="s">
        <v>90</v>
      </c>
      <c r="B9" s="254">
        <v>11</v>
      </c>
      <c r="C9" s="95">
        <v>11</v>
      </c>
      <c r="D9" s="96">
        <v>11</v>
      </c>
      <c r="E9" s="95">
        <v>11</v>
      </c>
      <c r="F9" s="97">
        <v>14</v>
      </c>
      <c r="G9" s="254">
        <v>99</v>
      </c>
      <c r="H9" s="98">
        <v>93</v>
      </c>
      <c r="I9" s="98">
        <v>103</v>
      </c>
      <c r="J9" s="99">
        <v>107</v>
      </c>
      <c r="K9" s="100">
        <v>98</v>
      </c>
    </row>
    <row r="10" spans="1:17" ht="20.100000000000001" customHeight="1" x14ac:dyDescent="0.15">
      <c r="A10" s="83" t="s">
        <v>89</v>
      </c>
      <c r="B10" s="254">
        <v>11</v>
      </c>
      <c r="C10" s="95">
        <v>12</v>
      </c>
      <c r="D10" s="96">
        <v>12</v>
      </c>
      <c r="E10" s="95">
        <v>11</v>
      </c>
      <c r="F10" s="97">
        <v>12</v>
      </c>
      <c r="G10" s="254">
        <v>52</v>
      </c>
      <c r="H10" s="98">
        <v>60</v>
      </c>
      <c r="I10" s="98">
        <v>65</v>
      </c>
      <c r="J10" s="99">
        <v>53</v>
      </c>
      <c r="K10" s="100">
        <v>65</v>
      </c>
    </row>
    <row r="11" spans="1:17" ht="20.100000000000001" customHeight="1" x14ac:dyDescent="0.15">
      <c r="A11" s="83" t="s">
        <v>88</v>
      </c>
      <c r="B11" s="254">
        <v>18</v>
      </c>
      <c r="C11" s="95">
        <v>19</v>
      </c>
      <c r="D11" s="96">
        <v>19</v>
      </c>
      <c r="E11" s="95">
        <v>16</v>
      </c>
      <c r="F11" s="97">
        <v>18</v>
      </c>
      <c r="G11" s="254">
        <v>130</v>
      </c>
      <c r="H11" s="98">
        <v>144</v>
      </c>
      <c r="I11" s="98">
        <v>152</v>
      </c>
      <c r="J11" s="99">
        <v>143</v>
      </c>
      <c r="K11" s="100">
        <v>131</v>
      </c>
    </row>
    <row r="12" spans="1:17" ht="20.100000000000001" customHeight="1" x14ac:dyDescent="0.15">
      <c r="A12" s="83" t="s">
        <v>87</v>
      </c>
      <c r="B12" s="254">
        <v>6</v>
      </c>
      <c r="C12" s="95">
        <v>7</v>
      </c>
      <c r="D12" s="96">
        <v>7</v>
      </c>
      <c r="E12" s="95">
        <v>8</v>
      </c>
      <c r="F12" s="97">
        <v>7</v>
      </c>
      <c r="G12" s="254">
        <v>53</v>
      </c>
      <c r="H12" s="98">
        <v>58</v>
      </c>
      <c r="I12" s="98">
        <v>55</v>
      </c>
      <c r="J12" s="99">
        <v>67</v>
      </c>
      <c r="K12" s="100">
        <v>69</v>
      </c>
    </row>
    <row r="13" spans="1:17" ht="20.100000000000001" customHeight="1" x14ac:dyDescent="0.15">
      <c r="A13" s="83" t="s">
        <v>86</v>
      </c>
      <c r="B13" s="254">
        <v>12</v>
      </c>
      <c r="C13" s="95">
        <v>12</v>
      </c>
      <c r="D13" s="96">
        <v>8</v>
      </c>
      <c r="E13" s="95">
        <v>9</v>
      </c>
      <c r="F13" s="97">
        <v>10</v>
      </c>
      <c r="G13" s="254">
        <v>70</v>
      </c>
      <c r="H13" s="98">
        <v>70</v>
      </c>
      <c r="I13" s="98">
        <v>71</v>
      </c>
      <c r="J13" s="99">
        <v>76</v>
      </c>
      <c r="K13" s="100">
        <v>73</v>
      </c>
    </row>
    <row r="14" spans="1:17" ht="20.100000000000001" customHeight="1" x14ac:dyDescent="0.15">
      <c r="A14" s="83" t="s">
        <v>85</v>
      </c>
      <c r="B14" s="254">
        <v>13</v>
      </c>
      <c r="C14" s="95">
        <v>11</v>
      </c>
      <c r="D14" s="96">
        <v>13</v>
      </c>
      <c r="E14" s="95">
        <v>13</v>
      </c>
      <c r="F14" s="97">
        <v>11</v>
      </c>
      <c r="G14" s="254">
        <v>133</v>
      </c>
      <c r="H14" s="98">
        <v>145</v>
      </c>
      <c r="I14" s="98">
        <v>130</v>
      </c>
      <c r="J14" s="99">
        <v>132</v>
      </c>
      <c r="K14" s="100">
        <v>121</v>
      </c>
    </row>
    <row r="15" spans="1:17" ht="20.100000000000001" customHeight="1" x14ac:dyDescent="0.15">
      <c r="A15" s="83" t="s">
        <v>84</v>
      </c>
      <c r="B15" s="254">
        <v>8</v>
      </c>
      <c r="C15" s="95">
        <v>6</v>
      </c>
      <c r="D15" s="96">
        <v>7</v>
      </c>
      <c r="E15" s="95">
        <v>7</v>
      </c>
      <c r="F15" s="97">
        <v>6</v>
      </c>
      <c r="G15" s="254">
        <v>110</v>
      </c>
      <c r="H15" s="98">
        <v>112</v>
      </c>
      <c r="I15" s="98">
        <v>91</v>
      </c>
      <c r="J15" s="99">
        <v>88</v>
      </c>
      <c r="K15" s="100">
        <v>85</v>
      </c>
    </row>
    <row r="16" spans="1:17" ht="20.100000000000001" customHeight="1" x14ac:dyDescent="0.15">
      <c r="A16" s="433" t="s">
        <v>246</v>
      </c>
      <c r="B16" s="254">
        <v>13</v>
      </c>
      <c r="C16" s="95">
        <v>14</v>
      </c>
      <c r="D16" s="96">
        <v>14</v>
      </c>
      <c r="E16" s="95" t="s">
        <v>252</v>
      </c>
      <c r="F16" s="97" t="s">
        <v>252</v>
      </c>
      <c r="G16" s="254">
        <v>91</v>
      </c>
      <c r="H16" s="95">
        <v>89</v>
      </c>
      <c r="I16" s="95">
        <v>84</v>
      </c>
      <c r="J16" s="94" t="s">
        <v>252</v>
      </c>
      <c r="K16" s="97" t="s">
        <v>252</v>
      </c>
    </row>
    <row r="17" spans="1:11" ht="20.100000000000001" customHeight="1" x14ac:dyDescent="0.15">
      <c r="A17" s="83" t="s">
        <v>83</v>
      </c>
      <c r="B17" s="254">
        <v>15</v>
      </c>
      <c r="C17" s="95">
        <v>15</v>
      </c>
      <c r="D17" s="96">
        <v>15</v>
      </c>
      <c r="E17" s="95">
        <v>13</v>
      </c>
      <c r="F17" s="97">
        <v>14</v>
      </c>
      <c r="G17" s="254">
        <v>68</v>
      </c>
      <c r="H17" s="95">
        <v>73</v>
      </c>
      <c r="I17" s="95">
        <v>74</v>
      </c>
      <c r="J17" s="94">
        <v>74</v>
      </c>
      <c r="K17" s="97">
        <v>69</v>
      </c>
    </row>
    <row r="18" spans="1:11" ht="20.100000000000001" customHeight="1" x14ac:dyDescent="0.15">
      <c r="A18" s="83" t="s">
        <v>152</v>
      </c>
      <c r="B18" s="254" t="s">
        <v>252</v>
      </c>
      <c r="C18" s="95" t="s">
        <v>252</v>
      </c>
      <c r="D18" s="95" t="s">
        <v>252</v>
      </c>
      <c r="E18" s="95">
        <v>3</v>
      </c>
      <c r="F18" s="97">
        <v>4</v>
      </c>
      <c r="G18" s="254" t="s">
        <v>252</v>
      </c>
      <c r="H18" s="95" t="s">
        <v>252</v>
      </c>
      <c r="I18" s="95" t="s">
        <v>252</v>
      </c>
      <c r="J18" s="94">
        <v>17</v>
      </c>
      <c r="K18" s="97">
        <v>16</v>
      </c>
    </row>
    <row r="19" spans="1:11" ht="20.100000000000001" customHeight="1" thickBot="1" x14ac:dyDescent="0.2">
      <c r="A19" s="84" t="s">
        <v>153</v>
      </c>
      <c r="B19" s="245" t="s">
        <v>252</v>
      </c>
      <c r="C19" s="103" t="s">
        <v>252</v>
      </c>
      <c r="D19" s="104" t="s">
        <v>252</v>
      </c>
      <c r="E19" s="103" t="s">
        <v>252</v>
      </c>
      <c r="F19" s="105">
        <v>11</v>
      </c>
      <c r="G19" s="245" t="s">
        <v>252</v>
      </c>
      <c r="H19" s="103" t="s">
        <v>252</v>
      </c>
      <c r="I19" s="103" t="s">
        <v>252</v>
      </c>
      <c r="J19" s="103" t="s">
        <v>252</v>
      </c>
      <c r="K19" s="105">
        <v>60</v>
      </c>
    </row>
    <row r="20" spans="1:11" ht="20.100000000000001" customHeight="1" thickBot="1" x14ac:dyDescent="0.2">
      <c r="A20" s="87" t="s">
        <v>82</v>
      </c>
      <c r="B20" s="255">
        <v>576</v>
      </c>
      <c r="C20" s="110">
        <v>577</v>
      </c>
      <c r="D20" s="111">
        <v>583</v>
      </c>
      <c r="E20" s="112">
        <v>605</v>
      </c>
      <c r="F20" s="113">
        <v>628</v>
      </c>
      <c r="G20" s="255">
        <v>4899</v>
      </c>
      <c r="H20" s="110">
        <v>4911</v>
      </c>
      <c r="I20" s="110">
        <v>4748</v>
      </c>
      <c r="J20" s="110">
        <v>4700</v>
      </c>
      <c r="K20" s="113">
        <v>4701</v>
      </c>
    </row>
    <row r="21" spans="1:11" ht="18" customHeight="1" x14ac:dyDescent="0.15">
      <c r="A21" s="544" t="s">
        <v>247</v>
      </c>
      <c r="B21" s="544"/>
      <c r="C21" s="544"/>
      <c r="D21" s="544"/>
      <c r="E21" s="544"/>
      <c r="F21" s="544"/>
      <c r="G21" s="544"/>
      <c r="H21" s="544"/>
      <c r="I21" s="544"/>
      <c r="J21" s="541" t="s">
        <v>81</v>
      </c>
      <c r="K21" s="541"/>
    </row>
    <row r="22" spans="1:11" ht="18" customHeight="1" x14ac:dyDescent="0.15">
      <c r="A22" s="542" t="s">
        <v>248</v>
      </c>
      <c r="B22" s="542"/>
      <c r="C22" s="542"/>
      <c r="D22" s="542"/>
      <c r="E22" s="542"/>
      <c r="F22" s="542"/>
      <c r="G22" s="542"/>
      <c r="H22" s="542"/>
      <c r="I22" s="542"/>
      <c r="J22" s="542"/>
      <c r="K22" s="542"/>
    </row>
    <row r="23" spans="1:11" ht="15" customHeight="1" x14ac:dyDescent="0.15">
      <c r="A23" s="58"/>
    </row>
    <row r="24" spans="1:11" s="206" customFormat="1" ht="22.5" customHeight="1" thickBot="1" x14ac:dyDescent="0.2">
      <c r="A24" s="227" t="s">
        <v>173</v>
      </c>
      <c r="B24" s="130"/>
      <c r="C24" s="130"/>
      <c r="D24" s="130"/>
      <c r="E24" s="130"/>
      <c r="F24" s="130"/>
      <c r="G24" s="130"/>
      <c r="H24" s="130"/>
      <c r="I24" s="228"/>
      <c r="J24" s="130"/>
      <c r="K24" s="229" t="s">
        <v>186</v>
      </c>
    </row>
    <row r="25" spans="1:11" ht="24.95" customHeight="1" x14ac:dyDescent="0.15">
      <c r="A25" s="536" t="s">
        <v>131</v>
      </c>
      <c r="B25" s="538" t="s">
        <v>185</v>
      </c>
      <c r="C25" s="467"/>
      <c r="D25" s="539"/>
      <c r="E25" s="539"/>
      <c r="F25" s="540"/>
      <c r="G25" s="533" t="s">
        <v>228</v>
      </c>
      <c r="H25" s="534"/>
      <c r="I25" s="534"/>
      <c r="J25" s="534"/>
      <c r="K25" s="535"/>
    </row>
    <row r="26" spans="1:11" ht="35.1" customHeight="1" thickBot="1" x14ac:dyDescent="0.2">
      <c r="A26" s="545"/>
      <c r="B26" s="246" t="s">
        <v>178</v>
      </c>
      <c r="C26" s="247" t="s">
        <v>179</v>
      </c>
      <c r="D26" s="248" t="s">
        <v>180</v>
      </c>
      <c r="E26" s="247" t="s">
        <v>181</v>
      </c>
      <c r="F26" s="249" t="s">
        <v>182</v>
      </c>
      <c r="G26" s="246" t="s">
        <v>178</v>
      </c>
      <c r="H26" s="247" t="s">
        <v>179</v>
      </c>
      <c r="I26" s="247" t="s">
        <v>180</v>
      </c>
      <c r="J26" s="250" t="s">
        <v>181</v>
      </c>
      <c r="K26" s="249" t="s">
        <v>182</v>
      </c>
    </row>
    <row r="27" spans="1:11" ht="16.5" customHeight="1" x14ac:dyDescent="0.15">
      <c r="A27" s="425" t="s">
        <v>229</v>
      </c>
      <c r="B27" s="420"/>
      <c r="C27" s="421"/>
      <c r="D27" s="422"/>
      <c r="E27" s="421"/>
      <c r="F27" s="423"/>
      <c r="G27" s="420"/>
      <c r="H27" s="421"/>
      <c r="I27" s="421"/>
      <c r="J27" s="424"/>
      <c r="K27" s="423"/>
    </row>
    <row r="28" spans="1:11" ht="20.100000000000001" customHeight="1" x14ac:dyDescent="0.15">
      <c r="A28" s="412" t="s">
        <v>174</v>
      </c>
      <c r="B28" s="413">
        <v>8</v>
      </c>
      <c r="C28" s="414">
        <v>8</v>
      </c>
      <c r="D28" s="415">
        <v>8</v>
      </c>
      <c r="E28" s="414">
        <v>9</v>
      </c>
      <c r="F28" s="416">
        <v>9</v>
      </c>
      <c r="G28" s="413">
        <v>8</v>
      </c>
      <c r="H28" s="417">
        <v>14</v>
      </c>
      <c r="I28" s="417">
        <v>12</v>
      </c>
      <c r="J28" s="418">
        <v>13</v>
      </c>
      <c r="K28" s="419">
        <v>11</v>
      </c>
    </row>
    <row r="29" spans="1:11" ht="20.100000000000001" customHeight="1" x14ac:dyDescent="0.15">
      <c r="A29" s="251" t="s">
        <v>175</v>
      </c>
      <c r="B29" s="446" t="s">
        <v>252</v>
      </c>
      <c r="C29" s="235">
        <v>6</v>
      </c>
      <c r="D29" s="236">
        <v>6</v>
      </c>
      <c r="E29" s="235">
        <v>5</v>
      </c>
      <c r="F29" s="237">
        <v>6</v>
      </c>
      <c r="G29" s="446" t="s">
        <v>252</v>
      </c>
      <c r="H29" s="235">
        <v>12</v>
      </c>
      <c r="I29" s="235">
        <v>12</v>
      </c>
      <c r="J29" s="238">
        <v>10</v>
      </c>
      <c r="K29" s="239">
        <v>12</v>
      </c>
    </row>
    <row r="30" spans="1:11" ht="20.100000000000001" customHeight="1" x14ac:dyDescent="0.15">
      <c r="A30" s="251" t="s">
        <v>176</v>
      </c>
      <c r="B30" s="446" t="s">
        <v>252</v>
      </c>
      <c r="C30" s="235" t="s">
        <v>252</v>
      </c>
      <c r="D30" s="236">
        <v>6</v>
      </c>
      <c r="E30" s="235">
        <v>8</v>
      </c>
      <c r="F30" s="237">
        <v>8</v>
      </c>
      <c r="G30" s="446" t="s">
        <v>252</v>
      </c>
      <c r="H30" s="235" t="s">
        <v>252</v>
      </c>
      <c r="I30" s="235">
        <v>10</v>
      </c>
      <c r="J30" s="238">
        <v>11</v>
      </c>
      <c r="K30" s="239">
        <v>12</v>
      </c>
    </row>
    <row r="31" spans="1:11" ht="20.100000000000001" customHeight="1" thickBot="1" x14ac:dyDescent="0.2">
      <c r="A31" s="252" t="s">
        <v>177</v>
      </c>
      <c r="B31" s="447" t="s">
        <v>252</v>
      </c>
      <c r="C31" s="240" t="s">
        <v>252</v>
      </c>
      <c r="D31" s="240" t="s">
        <v>252</v>
      </c>
      <c r="E31" s="240">
        <v>6</v>
      </c>
      <c r="F31" s="241">
        <v>6</v>
      </c>
      <c r="G31" s="447" t="s">
        <v>252</v>
      </c>
      <c r="H31" s="240" t="s">
        <v>252</v>
      </c>
      <c r="I31" s="240" t="s">
        <v>252</v>
      </c>
      <c r="J31" s="242">
        <v>12</v>
      </c>
      <c r="K31" s="243">
        <v>13</v>
      </c>
    </row>
    <row r="32" spans="1:11" s="206" customFormat="1" ht="20.100000000000001" customHeight="1" thickBot="1" x14ac:dyDescent="0.2">
      <c r="A32" s="253" t="s">
        <v>82</v>
      </c>
      <c r="B32" s="230">
        <f t="shared" ref="B32:K32" si="0">SUM(B28:B31)</f>
        <v>8</v>
      </c>
      <c r="C32" s="231">
        <f t="shared" si="0"/>
        <v>14</v>
      </c>
      <c r="D32" s="232">
        <f t="shared" si="0"/>
        <v>20</v>
      </c>
      <c r="E32" s="233">
        <f t="shared" si="0"/>
        <v>28</v>
      </c>
      <c r="F32" s="234">
        <f t="shared" si="0"/>
        <v>29</v>
      </c>
      <c r="G32" s="230">
        <f t="shared" si="0"/>
        <v>8</v>
      </c>
      <c r="H32" s="231">
        <f t="shared" si="0"/>
        <v>26</v>
      </c>
      <c r="I32" s="231">
        <f t="shared" si="0"/>
        <v>34</v>
      </c>
      <c r="J32" s="231">
        <f t="shared" si="0"/>
        <v>46</v>
      </c>
      <c r="K32" s="234">
        <f t="shared" si="0"/>
        <v>48</v>
      </c>
    </row>
    <row r="33" spans="1:11" s="206" customFormat="1" ht="21.75" customHeight="1" x14ac:dyDescent="0.15">
      <c r="A33" s="543" t="s">
        <v>249</v>
      </c>
      <c r="B33" s="543"/>
      <c r="C33" s="543"/>
      <c r="D33" s="543"/>
      <c r="E33" s="543"/>
      <c r="F33" s="543"/>
      <c r="G33" s="543"/>
      <c r="H33" s="543"/>
      <c r="I33" s="543"/>
      <c r="J33" s="444"/>
      <c r="K33" s="434" t="s">
        <v>81</v>
      </c>
    </row>
    <row r="34" spans="1:11" ht="20.100000000000001" customHeight="1" x14ac:dyDescent="0.15"/>
    <row r="35" spans="1:11" ht="20.100000000000001" customHeight="1" x14ac:dyDescent="0.15"/>
    <row r="36" spans="1:11" ht="20.100000000000001" customHeight="1" x14ac:dyDescent="0.15"/>
    <row r="37" spans="1:11" ht="20.100000000000001" customHeight="1" x14ac:dyDescent="0.15"/>
    <row r="38" spans="1:11" ht="20.100000000000001" customHeight="1" x14ac:dyDescent="0.15"/>
    <row r="39" spans="1:11" ht="20.100000000000001" customHeight="1" x14ac:dyDescent="0.15"/>
    <row r="40" spans="1:11" ht="20.100000000000001" customHeight="1" x14ac:dyDescent="0.15"/>
    <row r="41" spans="1:11" ht="20.100000000000001" customHeight="1" x14ac:dyDescent="0.15"/>
    <row r="42" spans="1:11" ht="20.100000000000001" customHeight="1" x14ac:dyDescent="0.15"/>
    <row r="43" spans="1:11" ht="20.100000000000001" customHeight="1" x14ac:dyDescent="0.15"/>
    <row r="44" spans="1:11" ht="20.100000000000001" customHeight="1" x14ac:dyDescent="0.15"/>
    <row r="45" spans="1:11" ht="20.100000000000001" customHeight="1" x14ac:dyDescent="0.15"/>
    <row r="46" spans="1:11" ht="20.100000000000001" customHeight="1" x14ac:dyDescent="0.15"/>
    <row r="47" spans="1:11" ht="20.100000000000001" customHeight="1" x14ac:dyDescent="0.15"/>
    <row r="48" spans="1:11" ht="20.100000000000001" customHeight="1" x14ac:dyDescent="0.15"/>
    <row r="49" ht="20.100000000000001" customHeight="1" x14ac:dyDescent="0.15"/>
    <row r="51" ht="21.75" customHeight="1" x14ac:dyDescent="0.15"/>
    <row r="54" ht="13.5" customHeight="1" x14ac:dyDescent="0.15"/>
  </sheetData>
  <mergeCells count="10">
    <mergeCell ref="J21:K21"/>
    <mergeCell ref="A22:K22"/>
    <mergeCell ref="A33:I33"/>
    <mergeCell ref="A4:A5"/>
    <mergeCell ref="B4:F4"/>
    <mergeCell ref="G4:K4"/>
    <mergeCell ref="A21:I21"/>
    <mergeCell ref="A25:A26"/>
    <mergeCell ref="B25:F25"/>
    <mergeCell ref="G25:K25"/>
  </mergeCells>
  <phoneticPr fontId="4"/>
  <printOptions horizontalCentered="1"/>
  <pageMargins left="0.51181102362204722" right="0.51181102362204722" top="0.78740157480314965" bottom="0.31496062992125984" header="0.51181102362204722" footer="0.51181102362204722"/>
  <pageSetup paperSize="9" scale="90" orientation="portrait" r:id="rId1"/>
  <headerFooter scaleWithDoc="0" alignWithMargins="0">
    <oddHeader xml:space="preserve">&amp;R社会福祉－５８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50 国保・特定健康診査</vt:lpstr>
      <vt:lpstr>51 後期高齢Ⅰ</vt:lpstr>
      <vt:lpstr>52 後期高齢Ⅱ</vt:lpstr>
      <vt:lpstr>53 福祉医療</vt:lpstr>
      <vt:lpstr>54 障害者・生活保護</vt:lpstr>
      <vt:lpstr>55 介護保険Ⅰ</vt:lpstr>
      <vt:lpstr>56 介護保険Ⅱ</vt:lpstr>
      <vt:lpstr>57 保育園Ⅰ</vt:lpstr>
      <vt:lpstr>58 保育園Ⅱ・小規模保育</vt:lpstr>
      <vt:lpstr>'51 後期高齢Ⅰ'!Print_Area</vt:lpstr>
      <vt:lpstr>'53 福祉医療'!Print_Area</vt:lpstr>
      <vt:lpstr>'56 介護保険Ⅱ'!Print_Area</vt:lpstr>
      <vt:lpstr>'57 保育園Ⅰ'!Print_Area</vt:lpstr>
      <vt:lpstr>'58 保育園Ⅱ・小規模保育'!Print_Area</vt:lpstr>
      <vt:lpstr>'57 保育園Ⅰ'!Print_Titles</vt:lpstr>
      <vt:lpstr>'58 保育園Ⅱ・小規模保育'!Print_Titles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2022-03-15T02:50:39Z</dcterms:created>
  <dcterms:modified xsi:type="dcterms:W3CDTF">2022-03-15T02:50:47Z</dcterms:modified>
</cp:coreProperties>
</file>