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 tabRatio="597"/>
  </bookViews>
  <sheets>
    <sheet name="61 会計別決算額" sheetId="5" r:id="rId1"/>
    <sheet name="62 一般会計 歳入出" sheetId="2" r:id="rId2"/>
    <sheet name="63 市税決算・市有財産" sheetId="3" r:id="rId3"/>
  </sheets>
  <definedNames>
    <definedName name="_xlnm.Print_Area" localSheetId="0">'61 会計別決算額'!$A$1:$H$55</definedName>
    <definedName name="_xlnm.Print_Area" localSheetId="2">'63 市税決算・市有財産'!$A$1:$G$26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5" l="1"/>
  <c r="G48" i="5"/>
  <c r="F48" i="5"/>
  <c r="E48" i="5"/>
  <c r="D48" i="5"/>
  <c r="H21" i="5"/>
  <c r="H35" i="5" s="1"/>
  <c r="G21" i="5"/>
  <c r="G35" i="5" s="1"/>
  <c r="F21" i="5"/>
  <c r="F35" i="5" s="1"/>
  <c r="E21" i="5"/>
  <c r="E35" i="5" s="1"/>
  <c r="D21" i="5"/>
  <c r="D35" i="5" s="1"/>
  <c r="H41" i="5"/>
  <c r="G41" i="5"/>
  <c r="F41" i="5"/>
  <c r="E41" i="5"/>
  <c r="D41" i="5"/>
  <c r="H5" i="5"/>
  <c r="H19" i="5" s="1"/>
  <c r="G5" i="5"/>
  <c r="G19" i="5" s="1"/>
  <c r="F5" i="5"/>
  <c r="F19" i="5" s="1"/>
  <c r="E5" i="5"/>
  <c r="E19" i="5" s="1"/>
  <c r="D5" i="5"/>
  <c r="D19" i="5" s="1"/>
  <c r="G4" i="3"/>
  <c r="F4" i="3"/>
  <c r="E4" i="3"/>
  <c r="D4" i="3"/>
  <c r="C4" i="3"/>
  <c r="F33" i="2"/>
  <c r="E33" i="2"/>
  <c r="D33" i="2"/>
  <c r="C33" i="2"/>
  <c r="B33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<sst xmlns="http://schemas.openxmlformats.org/spreadsheetml/2006/main" count="211" uniqueCount="112">
  <si>
    <t>（単位：千円）</t>
  </si>
  <si>
    <t>区　　　　　　分</t>
  </si>
  <si>
    <t>豊川西部土地区画整理事業</t>
  </si>
  <si>
    <t>豊川駅東土地区画整理事業</t>
  </si>
  <si>
    <t>公共駐車場事業</t>
  </si>
  <si>
    <t>国民健康保険</t>
  </si>
  <si>
    <t>土地取得</t>
  </si>
  <si>
    <t>合　　　　　　　　計</t>
  </si>
  <si>
    <t>一宮財産区管理事業</t>
    <rPh sb="0" eb="2">
      <t>イチミヤ</t>
    </rPh>
    <rPh sb="2" eb="4">
      <t>ザイサン</t>
    </rPh>
    <rPh sb="4" eb="5">
      <t>ク</t>
    </rPh>
    <rPh sb="5" eb="7">
      <t>カンリ</t>
    </rPh>
    <rPh sb="7" eb="9">
      <t>ジギョウ</t>
    </rPh>
    <phoneticPr fontId="2"/>
  </si>
  <si>
    <t>赤坂財産区管理事業</t>
    <rPh sb="0" eb="2">
      <t>アカサカ</t>
    </rPh>
    <rPh sb="2" eb="4">
      <t>ザイサン</t>
    </rPh>
    <rPh sb="4" eb="5">
      <t>ク</t>
    </rPh>
    <rPh sb="5" eb="7">
      <t>カンリ</t>
    </rPh>
    <rPh sb="7" eb="9">
      <t>ジギョウ</t>
    </rPh>
    <phoneticPr fontId="2"/>
  </si>
  <si>
    <t>長沢財産区管理事業</t>
    <rPh sb="0" eb="2">
      <t>ナガサワ</t>
    </rPh>
    <rPh sb="2" eb="4">
      <t>ザイサン</t>
    </rPh>
    <rPh sb="4" eb="5">
      <t>ク</t>
    </rPh>
    <rPh sb="5" eb="7">
      <t>カンリ</t>
    </rPh>
    <rPh sb="7" eb="9">
      <t>ジギョウ</t>
    </rPh>
    <phoneticPr fontId="2"/>
  </si>
  <si>
    <t>萩財産区管理事業</t>
    <rPh sb="0" eb="1">
      <t>ハギ</t>
    </rPh>
    <rPh sb="1" eb="3">
      <t>ザイサン</t>
    </rPh>
    <rPh sb="3" eb="4">
      <t>ク</t>
    </rPh>
    <rPh sb="4" eb="6">
      <t>カンリ</t>
    </rPh>
    <rPh sb="6" eb="8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</si>
  <si>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</si>
  <si>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資料：財政課</t>
    <rPh sb="0" eb="2">
      <t>シリョウ</t>
    </rPh>
    <rPh sb="3" eb="6">
      <t>ザイセイカ</t>
    </rPh>
    <phoneticPr fontId="2"/>
  </si>
  <si>
    <t>諸支出金</t>
    <rPh sb="0" eb="1">
      <t>ショ</t>
    </rPh>
    <rPh sb="1" eb="4">
      <t>シシュツキン</t>
    </rPh>
    <phoneticPr fontId="5"/>
  </si>
  <si>
    <t>公債費</t>
    <rPh sb="0" eb="3">
      <t>コウサイヒ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</si>
  <si>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</si>
  <si>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教育費</t>
    <rPh sb="0" eb="3">
      <t>キョウイクヒ</t>
    </rPh>
    <phoneticPr fontId="5"/>
  </si>
  <si>
    <t>消防費</t>
    <rPh sb="0" eb="2">
      <t>ショウボウ</t>
    </rPh>
    <rPh sb="2" eb="3">
      <t>ヒ</t>
    </rPh>
    <phoneticPr fontId="5"/>
  </si>
  <si>
    <t>土木費</t>
    <rPh sb="0" eb="2">
      <t>ドボク</t>
    </rPh>
    <rPh sb="2" eb="3">
      <t>ヒ</t>
    </rPh>
    <phoneticPr fontId="5"/>
  </si>
  <si>
    <t>商工費</t>
    <rPh sb="0" eb="2">
      <t>ショウコウ</t>
    </rPh>
    <rPh sb="2" eb="3">
      <t>ヒ</t>
    </rPh>
    <phoneticPr fontId="5"/>
  </si>
  <si>
    <t>農林水産業費</t>
    <rPh sb="0" eb="2">
      <t>ノウリン</t>
    </rPh>
    <rPh sb="2" eb="5">
      <t>スイサンギョウ</t>
    </rPh>
    <rPh sb="5" eb="6">
      <t>ヒ</t>
    </rPh>
    <phoneticPr fontId="5"/>
  </si>
  <si>
    <t>労働費</t>
    <rPh sb="0" eb="3">
      <t>ロウドウヒ</t>
    </rPh>
    <phoneticPr fontId="5"/>
  </si>
  <si>
    <t>衛生費</t>
    <rPh sb="0" eb="3">
      <t>エイセイヒ</t>
    </rPh>
    <phoneticPr fontId="5"/>
  </si>
  <si>
    <t>民生費</t>
    <rPh sb="0" eb="2">
      <t>ミンセイ</t>
    </rPh>
    <rPh sb="2" eb="3">
      <t>ヒ</t>
    </rPh>
    <phoneticPr fontId="5"/>
  </si>
  <si>
    <t>総務費</t>
    <rPh sb="0" eb="3">
      <t>ソウムヒ</t>
    </rPh>
    <phoneticPr fontId="5"/>
  </si>
  <si>
    <t>議会費</t>
    <rPh sb="0" eb="2">
      <t>ギカイ</t>
    </rPh>
    <rPh sb="2" eb="3">
      <t>ヒ</t>
    </rPh>
    <phoneticPr fontId="5"/>
  </si>
  <si>
    <t>総額</t>
    <rPh sb="0" eb="1">
      <t>フサ</t>
    </rPh>
    <rPh sb="1" eb="2">
      <t>ガク</t>
    </rPh>
    <phoneticPr fontId="5"/>
  </si>
  <si>
    <t>歳　　　　　　出</t>
    <rPh sb="0" eb="1">
      <t>トシ</t>
    </rPh>
    <rPh sb="7" eb="8">
      <t>デ</t>
    </rPh>
    <phoneticPr fontId="2"/>
  </si>
  <si>
    <t>区　　　　　分</t>
    <rPh sb="0" eb="1">
      <t>ク</t>
    </rPh>
    <rPh sb="6" eb="7">
      <t>ブン</t>
    </rPh>
    <phoneticPr fontId="2"/>
  </si>
  <si>
    <t>地方債</t>
    <rPh sb="0" eb="3">
      <t>チホウサイ</t>
    </rPh>
    <phoneticPr fontId="5"/>
  </si>
  <si>
    <t>諸収入</t>
    <rPh sb="0" eb="1">
      <t>ショ</t>
    </rPh>
    <rPh sb="1" eb="3">
      <t>シュウニュウ</t>
    </rPh>
    <phoneticPr fontId="5"/>
  </si>
  <si>
    <t>繰越金</t>
    <rPh sb="0" eb="2">
      <t>クリコシ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</si>
  <si>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</si>
  <si>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財産収入</t>
    <rPh sb="0" eb="2">
      <t>ザイサン</t>
    </rPh>
    <rPh sb="2" eb="4">
      <t>シュウニュウ</t>
    </rPh>
    <phoneticPr fontId="5"/>
  </si>
  <si>
    <t>県支出金</t>
    <rPh sb="0" eb="1">
      <t>ケン</t>
    </rPh>
    <rPh sb="1" eb="4">
      <t>シシュツキン</t>
    </rPh>
    <phoneticPr fontId="5"/>
  </si>
  <si>
    <t>国庫支出金</t>
    <rPh sb="0" eb="1">
      <t>クニ</t>
    </rPh>
    <rPh sb="1" eb="2">
      <t>コ</t>
    </rPh>
    <rPh sb="2" eb="5">
      <t>シシュツキン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</si>
  <si>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</si>
  <si>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</si>
  <si>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</si>
  <si>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</si>
  <si>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地方特　例交付金</t>
    <rPh sb="0" eb="2">
      <t>チホウ</t>
    </rPh>
    <rPh sb="2" eb="3">
      <t>トク</t>
    </rPh>
    <rPh sb="4" eb="5">
      <t>レイ</t>
    </rPh>
    <rPh sb="5" eb="8">
      <t>コウフキン</t>
    </rPh>
    <phoneticPr fontId="5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</si>
  <si>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</si>
  <si>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</si>
  <si>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</si>
  <si>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</si>
  <si>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</si>
  <si>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</si>
  <si>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</si>
  <si>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</si>
  <si>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総額</t>
    <rPh sb="0" eb="2">
      <t>ソウガク</t>
    </rPh>
    <phoneticPr fontId="2"/>
  </si>
  <si>
    <t>歳　　　　　　　入</t>
    <rPh sb="0" eb="1">
      <t>トシ</t>
    </rPh>
    <rPh sb="8" eb="9">
      <t>イ</t>
    </rPh>
    <phoneticPr fontId="2"/>
  </si>
  <si>
    <t>（単位：千円）</t>
    <rPh sb="1" eb="3">
      <t>タンイ</t>
    </rPh>
    <rPh sb="4" eb="6">
      <t>センエン</t>
    </rPh>
    <phoneticPr fontId="2"/>
  </si>
  <si>
    <t>基金及び有価証券の額は、千円未満四捨五入。</t>
    <rPh sb="0" eb="2">
      <t>キキン</t>
    </rPh>
    <rPh sb="2" eb="3">
      <t>オヨ</t>
    </rPh>
    <rPh sb="4" eb="6">
      <t>ユウカ</t>
    </rPh>
    <rPh sb="6" eb="8">
      <t>ショウケン</t>
    </rPh>
    <rPh sb="9" eb="10">
      <t>ガク</t>
    </rPh>
    <rPh sb="12" eb="14">
      <t>センエン</t>
    </rPh>
    <rPh sb="14" eb="16">
      <t>ミマン</t>
    </rPh>
    <rPh sb="16" eb="20">
      <t>シシャゴニュウ</t>
    </rPh>
    <phoneticPr fontId="2"/>
  </si>
  <si>
    <t>資料：財産管理課</t>
    <rPh sb="0" eb="2">
      <t>シリョウ</t>
    </rPh>
    <rPh sb="3" eb="5">
      <t>ザイサン</t>
    </rPh>
    <rPh sb="5" eb="8">
      <t>カンリカ</t>
    </rPh>
    <phoneticPr fontId="2"/>
  </si>
  <si>
    <t>企業会計及び財産区分は除く。</t>
    <rPh sb="0" eb="2">
      <t>キギョウ</t>
    </rPh>
    <rPh sb="2" eb="4">
      <t>カイケイ</t>
    </rPh>
    <rPh sb="4" eb="5">
      <t>オヨ</t>
    </rPh>
    <rPh sb="6" eb="8">
      <t>ザイサン</t>
    </rPh>
    <rPh sb="8" eb="10">
      <t>クブン</t>
    </rPh>
    <rPh sb="11" eb="12">
      <t>ノゾ</t>
    </rPh>
    <phoneticPr fontId="2"/>
  </si>
  <si>
    <t>出資金</t>
    <rPh sb="0" eb="3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</si>
  <si>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</si>
  <si>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基金</t>
    <rPh sb="0" eb="2">
      <t>キキン</t>
    </rPh>
    <phoneticPr fontId="2"/>
  </si>
  <si>
    <t>普通財産</t>
    <rPh sb="0" eb="2">
      <t>フツウ</t>
    </rPh>
    <rPh sb="2" eb="4">
      <t>ザイサン</t>
    </rPh>
    <phoneticPr fontId="2"/>
  </si>
  <si>
    <t>行政財産</t>
    <rPh sb="0" eb="2">
      <t>ギョウセイ</t>
    </rPh>
    <rPh sb="2" eb="4">
      <t>ザイサン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</si>
  <si>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</si>
  <si>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</si>
  <si>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区　　　　分</t>
    <rPh sb="0" eb="1">
      <t>ク</t>
    </rPh>
    <rPh sb="5" eb="6">
      <t>ブン</t>
    </rPh>
    <phoneticPr fontId="2"/>
  </si>
  <si>
    <t>（単位：㎡、千円）</t>
    <rPh sb="1" eb="3">
      <t>タンイ</t>
    </rPh>
    <rPh sb="6" eb="8">
      <t>センエン</t>
    </rPh>
    <phoneticPr fontId="2"/>
  </si>
  <si>
    <t>資料：財政課</t>
    <rPh sb="0" eb="2">
      <t>シリョウ</t>
    </rPh>
    <rPh sb="3" eb="6">
      <t>ザイセイカ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</si>
  <si>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</si>
  <si>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</si>
  <si>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</si>
  <si>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市たばこ税</t>
    <rPh sb="0" eb="1">
      <t>シ</t>
    </rPh>
    <rPh sb="4" eb="5">
      <t>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</si>
  <si>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</si>
  <si>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固定資産税</t>
    <rPh sb="0" eb="2">
      <t>コテイ</t>
    </rPh>
    <rPh sb="2" eb="5">
      <t>シサンゼイ</t>
    </rPh>
    <phoneticPr fontId="2"/>
  </si>
  <si>
    <t>法人市民税</t>
    <rPh sb="0" eb="2">
      <t>ホウジン</t>
    </rPh>
    <rPh sb="2" eb="3">
      <t>シ</t>
    </rPh>
    <rPh sb="3" eb="4">
      <t>ミン</t>
    </rPh>
    <rPh sb="4" eb="5">
      <t>ゼイ</t>
    </rPh>
    <phoneticPr fontId="2"/>
  </si>
  <si>
    <t>個人市民税</t>
    <rPh sb="0" eb="2">
      <t>コジン</t>
    </rPh>
    <rPh sb="2" eb="3">
      <t>シ</t>
    </rPh>
    <rPh sb="3" eb="4">
      <t>ミン</t>
    </rPh>
    <rPh sb="4" eb="5">
      <t>ゼイ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</si>
  <si>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</si>
  <si>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</si>
  <si>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</si>
  <si>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</si>
  <si>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</si>
  <si>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</si>
  <si>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一　般　会　計</t>
    <phoneticPr fontId="2"/>
  </si>
  <si>
    <t>特　別　会　計</t>
    <phoneticPr fontId="2"/>
  </si>
  <si>
    <t>企　業　会　計</t>
    <rPh sb="0" eb="1">
      <t>キ</t>
    </rPh>
    <rPh sb="2" eb="3">
      <t>ギョウ</t>
    </rPh>
    <rPh sb="4" eb="5">
      <t>カイ</t>
    </rPh>
    <rPh sb="6" eb="7">
      <t>ケイ</t>
    </rPh>
    <phoneticPr fontId="2"/>
  </si>
  <si>
    <t>水道事業</t>
    <rPh sb="0" eb="2">
      <t>スイドウ</t>
    </rPh>
    <rPh sb="2" eb="4">
      <t>ジギョウ</t>
    </rPh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</si>
  <si>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</si>
  <si>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</si>
  <si>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下水道事業</t>
    <rPh sb="0" eb="3">
      <t>ゲスイドウ</t>
    </rPh>
    <rPh sb="3" eb="5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</si>
  <si>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</si>
  <si>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市税</t>
    <rPh sb="0" eb="2">
      <t>シゼイ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</si>
  <si>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</si>
  <si>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</si>
  <si>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寄付金</t>
    <rPh sb="0" eb="3">
      <t>キフキン</t>
    </rPh>
    <phoneticPr fontId="5"/>
  </si>
  <si>
    <t>一　般　会　計　歳　入　・　歳　出　決　算　額</t>
    <rPh sb="0" eb="1">
      <t>イチ</t>
    </rPh>
    <rPh sb="2" eb="3">
      <t>ハン</t>
    </rPh>
    <rPh sb="4" eb="5">
      <t>カイ</t>
    </rPh>
    <rPh sb="6" eb="7">
      <t>ケイ</t>
    </rPh>
    <rPh sb="8" eb="9">
      <t>トシ</t>
    </rPh>
    <rPh sb="10" eb="11">
      <t>ニュウ</t>
    </rPh>
    <rPh sb="14" eb="15">
      <t>サイ</t>
    </rPh>
    <rPh sb="16" eb="17">
      <t>デ</t>
    </rPh>
    <rPh sb="18" eb="19">
      <t>ケッ</t>
    </rPh>
    <rPh sb="20" eb="21">
      <t>サン</t>
    </rPh>
    <rPh sb="22" eb="23">
      <t>ガク</t>
    </rPh>
    <phoneticPr fontId="2"/>
  </si>
  <si>
    <t>市　税　決　算　額</t>
    <rPh sb="0" eb="1">
      <t>シ</t>
    </rPh>
    <rPh sb="2" eb="3">
      <t>ゼイ</t>
    </rPh>
    <rPh sb="4" eb="5">
      <t>ケッ</t>
    </rPh>
    <rPh sb="6" eb="7">
      <t>サン</t>
    </rPh>
    <rPh sb="8" eb="9">
      <t>ガク</t>
    </rPh>
    <phoneticPr fontId="2"/>
  </si>
  <si>
    <t>市　有　財　産</t>
    <rPh sb="0" eb="1">
      <t>シ</t>
    </rPh>
    <rPh sb="2" eb="3">
      <t>アリ</t>
    </rPh>
    <rPh sb="4" eb="5">
      <t>ザイ</t>
    </rPh>
    <rPh sb="6" eb="7">
      <t>サン</t>
    </rPh>
    <phoneticPr fontId="2"/>
  </si>
  <si>
    <r>
      <t>公共下水道事業</t>
    </r>
    <r>
      <rPr>
        <sz val="9"/>
        <rFont val="ＭＳ Ｐゴシック"/>
        <family val="3"/>
        <charset val="128"/>
      </rPr>
      <t>(1)</t>
    </r>
    <phoneticPr fontId="2"/>
  </si>
  <si>
    <r>
      <t>農業集落排水事業</t>
    </r>
    <r>
      <rPr>
        <sz val="9"/>
        <rFont val="ＭＳ Ｐゴシック"/>
        <family val="3"/>
        <charset val="128"/>
      </rPr>
      <t>(1)</t>
    </r>
    <phoneticPr fontId="2"/>
  </si>
  <si>
    <r>
      <t>介護保険</t>
    </r>
    <r>
      <rPr>
        <sz val="9"/>
        <rFont val="ＭＳ Ｐゴシック"/>
        <family val="3"/>
        <charset val="128"/>
      </rPr>
      <t>(2)</t>
    </r>
    <phoneticPr fontId="2"/>
  </si>
  <si>
    <t>注１）公共下水道事業、農業集落排水事業は、令和元年度より特別会計から企業会計へ移りました。</t>
    <rPh sb="0" eb="1">
      <t>チュウ</t>
    </rPh>
    <rPh sb="3" eb="10">
      <t>コウキョウゲスイドウジギョウ</t>
    </rPh>
    <rPh sb="11" eb="19">
      <t>ノウギョウシュウラクハイスイジギョウ</t>
    </rPh>
    <rPh sb="21" eb="26">
      <t>レイワガンネンド</t>
    </rPh>
    <rPh sb="28" eb="32">
      <t>トクベツカイケイ</t>
    </rPh>
    <rPh sb="34" eb="38">
      <t>キギョウカイケイ</t>
    </rPh>
    <rPh sb="39" eb="40">
      <t>ウツ</t>
    </rPh>
    <phoneticPr fontId="2"/>
  </si>
  <si>
    <t>注２）介護保険は、平成30年度より、東三河広域連合へ移りました。</t>
    <rPh sb="0" eb="1">
      <t>チュウ</t>
    </rPh>
    <rPh sb="3" eb="7">
      <t>カイゴホケン</t>
    </rPh>
    <rPh sb="9" eb="11">
      <t>ヘイセイ</t>
    </rPh>
    <rPh sb="13" eb="15">
      <t>ネンド</t>
    </rPh>
    <rPh sb="18" eb="25">
      <t>ヒガシミカワコウイキレンゴウ</t>
    </rPh>
    <rPh sb="26" eb="27">
      <t>ウツ</t>
    </rPh>
    <phoneticPr fontId="2"/>
  </si>
  <si>
    <t>※</t>
    <phoneticPr fontId="2"/>
  </si>
  <si>
    <t>-</t>
    <phoneticPr fontId="2"/>
  </si>
  <si>
    <t>資料：財政課</t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</si>
  <si>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</si>
  <si>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</si>
  <si>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（単位：千円）</t>
    <phoneticPr fontId="2"/>
  </si>
  <si>
    <t>歳入</t>
    <phoneticPr fontId="2"/>
  </si>
  <si>
    <t>歳出</t>
    <rPh sb="1" eb="2">
      <t>シュツ</t>
    </rPh>
    <phoneticPr fontId="2"/>
  </si>
  <si>
    <t>　一般会計・特別会計</t>
    <rPh sb="1" eb="5">
      <t>イッパンカイケイ</t>
    </rPh>
    <rPh sb="6" eb="10">
      <t>トクベツカイケイ</t>
    </rPh>
    <phoneticPr fontId="2"/>
  </si>
  <si>
    <t>　企業会計</t>
    <rPh sb="1" eb="3">
      <t>キギョウ</t>
    </rPh>
    <rPh sb="3" eb="5">
      <t>カイケイ</t>
    </rPh>
    <phoneticPr fontId="2"/>
  </si>
  <si>
    <t>資料：「豊川市（水道・下水道・病院）事業決算書」</t>
    <rPh sb="0" eb="2">
      <t>シリョウ</t>
    </rPh>
    <rPh sb="4" eb="6">
      <t>トヨカワ</t>
    </rPh>
    <rPh sb="6" eb="7">
      <t>シ</t>
    </rPh>
    <rPh sb="8" eb="10">
      <t>スイドウ</t>
    </rPh>
    <rPh sb="11" eb="14">
      <t>ゲスイドウ</t>
    </rPh>
    <rPh sb="15" eb="17">
      <t>ビョウイン</t>
    </rPh>
    <rPh sb="18" eb="20">
      <t>ジギョウ</t>
    </rPh>
    <rPh sb="20" eb="22">
      <t>ケッサン</t>
    </rPh>
    <rPh sb="22" eb="23">
      <t>ショ</t>
    </rPh>
    <phoneticPr fontId="2"/>
  </si>
  <si>
    <t>会　計　別　決　算　額</t>
    <rPh sb="0" eb="1">
      <t>カイ</t>
    </rPh>
    <rPh sb="2" eb="3">
      <t>ケイ</t>
    </rPh>
    <rPh sb="4" eb="5">
      <t>ベツ</t>
    </rPh>
    <rPh sb="6" eb="7">
      <t>ケッ</t>
    </rPh>
    <rPh sb="8" eb="9">
      <t>サン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</si>
</sst>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0_);[Red]\(#,##0.00\)"/>
    <numFmt numFmtId="179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8" fontId="3" fillId="0" borderId="0" xfId="1" applyFont="1" applyFill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1" fillId="0" borderId="0" xfId="1" applyFont="1" applyFill="1">
      <alignment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 wrapText="1"/>
    </xf>
    <xf numFmtId="38" fontId="11" fillId="0" borderId="0" xfId="1" applyFont="1" applyFill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3" fontId="0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1"/>
    </xf>
    <xf numFmtId="3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9" fillId="0" borderId="13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38" fontId="3" fillId="0" borderId="19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" fontId="3" fillId="0" borderId="40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/>
    </xf>
    <xf numFmtId="3" fontId="3" fillId="0" borderId="42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/>
    </xf>
    <xf numFmtId="38" fontId="3" fillId="0" borderId="42" xfId="1" applyFont="1" applyFill="1" applyBorder="1" applyAlignment="1">
      <alignment horizontal="right" vertical="center" wrapText="1"/>
    </xf>
    <xf numFmtId="3" fontId="3" fillId="0" borderId="43" xfId="0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 wrapText="1"/>
    </xf>
    <xf numFmtId="38" fontId="3" fillId="0" borderId="45" xfId="1" applyFont="1" applyFill="1" applyBorder="1" applyAlignment="1">
      <alignment horizontal="right" vertical="center" wrapText="1"/>
    </xf>
    <xf numFmtId="3" fontId="3" fillId="0" borderId="45" xfId="0" applyNumberFormat="1" applyFont="1" applyFill="1" applyBorder="1" applyAlignment="1">
      <alignment horizontal="right" vertical="center"/>
    </xf>
    <xf numFmtId="38" fontId="3" fillId="0" borderId="44" xfId="1" applyFont="1" applyFill="1" applyBorder="1" applyAlignment="1">
      <alignment horizontal="right" vertical="center" wrapText="1"/>
    </xf>
    <xf numFmtId="3" fontId="3" fillId="0" borderId="46" xfId="0" applyNumberFormat="1" applyFont="1" applyFill="1" applyBorder="1" applyAlignment="1">
      <alignment horizontal="right" vertical="center"/>
    </xf>
    <xf numFmtId="3" fontId="3" fillId="0" borderId="47" xfId="0" applyNumberFormat="1" applyFont="1" applyFill="1" applyBorder="1" applyAlignment="1">
      <alignment horizontal="right" vertical="center" wrapText="1"/>
    </xf>
    <xf numFmtId="38" fontId="3" fillId="0" borderId="48" xfId="1" applyFont="1" applyFill="1" applyBorder="1" applyAlignment="1">
      <alignment horizontal="right" vertical="center" wrapText="1"/>
    </xf>
    <xf numFmtId="3" fontId="3" fillId="0" borderId="48" xfId="0" applyNumberFormat="1" applyFont="1" applyFill="1" applyBorder="1" applyAlignment="1">
      <alignment horizontal="right" vertical="center"/>
    </xf>
    <xf numFmtId="38" fontId="3" fillId="0" borderId="47" xfId="1" applyFont="1" applyFill="1" applyBorder="1" applyAlignment="1">
      <alignment horizontal="right" vertical="center" wrapText="1"/>
    </xf>
    <xf numFmtId="3" fontId="3" fillId="0" borderId="49" xfId="0" applyNumberFormat="1" applyFont="1" applyFill="1" applyBorder="1" applyAlignment="1">
      <alignment horizontal="right" vertical="center"/>
    </xf>
    <xf numFmtId="3" fontId="10" fillId="0" borderId="50" xfId="0" applyNumberFormat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8" fontId="10" fillId="0" borderId="50" xfId="1" applyFont="1" applyFill="1" applyBorder="1" applyAlignment="1">
      <alignment horizontal="right" vertical="center"/>
    </xf>
    <xf numFmtId="3" fontId="10" fillId="0" borderId="51" xfId="0" applyNumberFormat="1" applyFont="1" applyFill="1" applyBorder="1" applyAlignment="1">
      <alignment horizontal="right" vertical="center"/>
    </xf>
    <xf numFmtId="3" fontId="3" fillId="0" borderId="52" xfId="0" applyNumberFormat="1" applyFont="1" applyFill="1" applyBorder="1" applyAlignment="1">
      <alignment horizontal="right" vertical="center"/>
    </xf>
    <xf numFmtId="38" fontId="14" fillId="0" borderId="6" xfId="1" applyFont="1" applyFill="1" applyBorder="1">
      <alignment vertical="center"/>
    </xf>
    <xf numFmtId="38" fontId="14" fillId="0" borderId="1" xfId="1" applyFont="1" applyFill="1" applyBorder="1">
      <alignment vertical="center"/>
    </xf>
    <xf numFmtId="38" fontId="14" fillId="0" borderId="5" xfId="1" applyFont="1" applyFill="1" applyBorder="1">
      <alignment vertical="center"/>
    </xf>
    <xf numFmtId="0" fontId="12" fillId="0" borderId="0" xfId="0" applyFont="1" applyFill="1">
      <alignment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57" xfId="1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59" xfId="1" applyFont="1" applyFill="1" applyBorder="1" applyAlignment="1">
      <alignment horizontal="right" vertical="center"/>
    </xf>
    <xf numFmtId="178" fontId="3" fillId="0" borderId="60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6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178" fontId="3" fillId="0" borderId="63" xfId="0" applyNumberFormat="1" applyFont="1" applyFill="1" applyBorder="1" applyAlignment="1">
      <alignment horizontal="right" vertical="center"/>
    </xf>
    <xf numFmtId="177" fontId="3" fillId="0" borderId="43" xfId="0" applyNumberFormat="1" applyFont="1" applyFill="1" applyBorder="1" applyAlignment="1">
      <alignment horizontal="right" vertical="center"/>
    </xf>
    <xf numFmtId="177" fontId="3" fillId="0" borderId="63" xfId="0" applyNumberFormat="1" applyFont="1" applyFill="1" applyBorder="1" applyAlignment="1">
      <alignment horizontal="right" vertical="center"/>
    </xf>
    <xf numFmtId="176" fontId="3" fillId="0" borderId="66" xfId="0" applyNumberFormat="1" applyFont="1" applyFill="1" applyBorder="1" applyAlignment="1">
      <alignment horizontal="right" vertical="center"/>
    </xf>
    <xf numFmtId="3" fontId="3" fillId="0" borderId="66" xfId="0" applyNumberFormat="1" applyFont="1" applyFill="1" applyBorder="1" applyAlignment="1">
      <alignment horizontal="right" vertical="center"/>
    </xf>
    <xf numFmtId="38" fontId="3" fillId="0" borderId="51" xfId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distributed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0" fillId="0" borderId="6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shrinkToFit="1"/>
    </xf>
    <xf numFmtId="3" fontId="3" fillId="0" borderId="67" xfId="0" applyNumberFormat="1" applyFont="1" applyFill="1" applyBorder="1" applyAlignment="1">
      <alignment horizontal="right" vertical="center" wrapText="1"/>
    </xf>
    <xf numFmtId="3" fontId="3" fillId="0" borderId="68" xfId="0" applyNumberFormat="1" applyFont="1" applyFill="1" applyBorder="1" applyAlignment="1">
      <alignment horizontal="right" vertical="center" wrapText="1"/>
    </xf>
    <xf numFmtId="3" fontId="10" fillId="0" borderId="69" xfId="0" applyNumberFormat="1" applyFont="1" applyFill="1" applyBorder="1" applyAlignment="1">
      <alignment horizontal="right" vertical="center"/>
    </xf>
    <xf numFmtId="3" fontId="3" fillId="0" borderId="70" xfId="0" applyNumberFormat="1" applyFont="1" applyFill="1" applyBorder="1" applyAlignment="1">
      <alignment horizontal="right" vertical="center"/>
    </xf>
    <xf numFmtId="3" fontId="3" fillId="0" borderId="71" xfId="0" applyNumberFormat="1" applyFont="1" applyFill="1" applyBorder="1" applyAlignment="1">
      <alignment horizontal="right" vertical="center"/>
    </xf>
    <xf numFmtId="3" fontId="3" fillId="0" borderId="72" xfId="0" applyNumberFormat="1" applyFont="1" applyFill="1" applyBorder="1" applyAlignment="1">
      <alignment horizontal="right" vertical="center"/>
    </xf>
    <xf numFmtId="3" fontId="3" fillId="0" borderId="72" xfId="0" applyNumberFormat="1" applyFont="1" applyFill="1" applyBorder="1" applyAlignment="1">
      <alignment horizontal="right" vertical="center" wrapText="1"/>
    </xf>
    <xf numFmtId="179" fontId="3" fillId="0" borderId="1" xfId="1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6" xfId="1" applyFont="1" applyFill="1" applyBorder="1" applyAlignment="1">
      <alignment horizontal="right" vertical="center"/>
    </xf>
    <xf numFmtId="38" fontId="14" fillId="0" borderId="5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0" fillId="0" borderId="74" xfId="0" applyBorder="1" applyAlignment="1">
      <alignment horizontal="center" vertical="center" shrinkToFit="1"/>
    </xf>
    <xf numFmtId="3" fontId="3" fillId="0" borderId="56" xfId="0" applyNumberFormat="1" applyFont="1" applyFill="1" applyBorder="1" applyAlignment="1">
      <alignment horizontal="right" vertical="center" wrapText="1"/>
    </xf>
    <xf numFmtId="38" fontId="3" fillId="0" borderId="57" xfId="1" applyFont="1" applyFill="1" applyBorder="1" applyAlignment="1">
      <alignment horizontal="right" vertical="center" wrapText="1"/>
    </xf>
    <xf numFmtId="3" fontId="3" fillId="0" borderId="57" xfId="0" applyNumberFormat="1" applyFont="1" applyFill="1" applyBorder="1" applyAlignment="1">
      <alignment horizontal="right" vertical="center"/>
    </xf>
    <xf numFmtId="38" fontId="3" fillId="0" borderId="56" xfId="1" applyFont="1" applyFill="1" applyBorder="1" applyAlignment="1">
      <alignment horizontal="right" vertical="center" wrapText="1"/>
    </xf>
    <xf numFmtId="3" fontId="3" fillId="0" borderId="59" xfId="0" applyNumberFormat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3" fontId="10" fillId="0" borderId="41" xfId="0" applyNumberFormat="1" applyFont="1" applyFill="1" applyBorder="1" applyAlignment="1">
      <alignment horizontal="right" vertical="center"/>
    </xf>
    <xf numFmtId="38" fontId="10" fillId="0" borderId="78" xfId="1" applyFont="1" applyFill="1" applyBorder="1" applyAlignment="1">
      <alignment horizontal="right" vertical="center"/>
    </xf>
    <xf numFmtId="3" fontId="10" fillId="0" borderId="79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8" fillId="0" borderId="24" xfId="0" applyFont="1" applyBorder="1" applyAlignment="1">
      <alignment horizontal="left" vertical="center" indent="1" shrinkToFit="1"/>
    </xf>
    <xf numFmtId="0" fontId="8" fillId="0" borderId="25" xfId="0" applyFont="1" applyBorder="1" applyAlignment="1">
      <alignment horizontal="left" vertical="center" indent="1" shrinkToFit="1"/>
    </xf>
    <xf numFmtId="0" fontId="8" fillId="0" borderId="26" xfId="0" applyFont="1" applyBorder="1" applyAlignment="1">
      <alignment horizontal="left" vertical="center" indent="1" shrinkToFit="1"/>
    </xf>
    <xf numFmtId="0" fontId="8" fillId="0" borderId="27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35" xfId="0" applyBorder="1" applyAlignment="1">
      <alignment horizontal="distributed" vertical="center" indent="1" shrinkToFit="1"/>
    </xf>
    <xf numFmtId="0" fontId="0" fillId="0" borderId="29" xfId="0" applyBorder="1" applyAlignment="1">
      <alignment horizontal="distributed" vertical="center" indent="1" shrinkToFit="1"/>
    </xf>
    <xf numFmtId="0" fontId="0" fillId="0" borderId="28" xfId="0" applyBorder="1" applyAlignment="1">
      <alignment horizontal="distributed" vertical="center" indent="1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distributed" textRotation="255" indent="3"/>
    </xf>
    <xf numFmtId="0" fontId="0" fillId="0" borderId="20" xfId="0" applyBorder="1" applyAlignment="1">
      <alignment horizontal="center" vertical="distributed" textRotation="255" indent="3"/>
    </xf>
    <xf numFmtId="0" fontId="0" fillId="0" borderId="32" xfId="0" applyBorder="1" applyAlignment="1">
      <alignment horizontal="center" vertical="distributed" textRotation="255" indent="3"/>
    </xf>
    <xf numFmtId="0" fontId="0" fillId="0" borderId="17" xfId="0" applyBorder="1" applyAlignment="1">
      <alignment horizontal="center" vertical="distributed" textRotation="255" indent="6"/>
    </xf>
    <xf numFmtId="0" fontId="0" fillId="0" borderId="20" xfId="0" applyBorder="1" applyAlignment="1">
      <alignment horizontal="center" vertical="distributed" textRotation="255" indent="6"/>
    </xf>
    <xf numFmtId="0" fontId="0" fillId="0" borderId="32" xfId="0" applyBorder="1" applyAlignment="1">
      <alignment horizontal="center" vertical="distributed" textRotation="255" indent="6"/>
    </xf>
    <xf numFmtId="0" fontId="6" fillId="0" borderId="7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0" fillId="0" borderId="73" xfId="0" applyBorder="1" applyAlignment="1">
      <alignment horizontal="distributed" vertical="center" indent="1" shrinkToFit="1"/>
    </xf>
    <xf numFmtId="0" fontId="0" fillId="0" borderId="75" xfId="0" applyBorder="1" applyAlignment="1">
      <alignment horizontal="distributed" vertical="center" indent="1" shrinkToFit="1"/>
    </xf>
    <xf numFmtId="0" fontId="17" fillId="0" borderId="10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 wrapText="1"/>
    </xf>
    <xf numFmtId="0" fontId="0" fillId="0" borderId="54" xfId="0" applyFont="1" applyBorder="1" applyAlignment="1">
      <alignment horizontal="distributed" vertical="center" wrapText="1"/>
    </xf>
    <xf numFmtId="0" fontId="0" fillId="0" borderId="53" xfId="0" applyFont="1" applyBorder="1" applyAlignment="1">
      <alignment horizontal="distributed" vertical="center" wrapText="1"/>
    </xf>
    <xf numFmtId="0" fontId="0" fillId="0" borderId="55" xfId="0" applyFont="1" applyBorder="1" applyAlignment="1">
      <alignment horizontal="distributed" vertical="center" wrapText="1"/>
    </xf>
    <xf numFmtId="0" fontId="0" fillId="0" borderId="56" xfId="0" applyFont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5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 vertical="center" wrapText="1"/>
    </xf>
    <xf numFmtId="0" fontId="0" fillId="0" borderId="62" xfId="0" applyFont="1" applyFill="1" applyBorder="1" applyAlignment="1">
      <alignment horizontal="center" vertical="center" textRotation="255"/>
    </xf>
    <xf numFmtId="0" fontId="0" fillId="0" borderId="64" xfId="0" applyFont="1" applyFill="1" applyBorder="1" applyAlignment="1">
      <alignment horizontal="center" vertical="center" textRotation="255"/>
    </xf>
    <xf numFmtId="0" fontId="0" fillId="0" borderId="65" xfId="0" applyFont="1" applyFill="1" applyBorder="1" applyAlignment="1">
      <alignment horizontal="distributed" vertical="center"/>
    </xf>
    <xf numFmtId="0" fontId="0" fillId="0" borderId="6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342898</xdr:colOff>
      <xdr:row>19</xdr:row>
      <xdr:rowOff>76201</xdr:rowOff>
    </xdr:from>
    <xdr:to>
      <xdr:col>4</xdr:col>
      <xdr:colOff>790573</xdr:colOff>
      <xdr:row>21</xdr:row>
      <xdr:rowOff>123825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37F47393-CEF2-48F9-9AC7-409687A1C1E5}"/>
            </a:ext>
          </a:extLst>
        </xdr:cNvPr>
        <xdr:cNvSpPr txBox="1">
          <a:spLocks noChangeArrowheads="1"/>
        </xdr:cNvSpPr>
      </xdr:nvSpPr>
      <xdr:spPr bwMode="auto">
        <a:xfrm flipH="1">
          <a:off x="3086098" y="3676651"/>
          <a:ext cx="342900" cy="390524"/>
        </a:xfrm>
        <a:prstGeom prst="rect">
          <a:avLst/>
        </a:prstGeom>
        <a:noFill/>
        <a:ln>
          <a:noFill/>
        </a:ln>
      </xdr:spPr>
      <xdr:txBody>
        <a:bodyPr vertOverflow="clip" vert="vert" wrap="square" lIns="91440" tIns="45720" rIns="91440" bIns="45720" anchor="b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342898</xdr:colOff>
      <xdr:row>19</xdr:row>
      <xdr:rowOff>76201</xdr:rowOff>
    </xdr:from>
    <xdr:to>
      <xdr:col>2</xdr:col>
      <xdr:colOff>790573</xdr:colOff>
      <xdr:row>21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9A6645-9FDD-43BD-99C0-C24CA1F6862D}"/>
            </a:ext>
          </a:extLst>
        </xdr:cNvPr>
        <xdr:cNvSpPr txBox="1">
          <a:spLocks noChangeArrowheads="1"/>
        </xdr:cNvSpPr>
      </xdr:nvSpPr>
      <xdr:spPr bwMode="auto">
        <a:xfrm flipH="1">
          <a:off x="1714498" y="3676651"/>
          <a:ext cx="342900" cy="390524"/>
        </a:xfrm>
        <a:prstGeom prst="rect">
          <a:avLst/>
        </a:prstGeom>
        <a:noFill/>
        <a:ln>
          <a:noFill/>
        </a:ln>
      </xdr:spPr>
      <xdr:txBody>
        <a:bodyPr vertOverflow="clip" vert="vert" wrap="square" lIns="91440" tIns="45720" rIns="91440" bIns="45720" anchor="b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342898</xdr:colOff>
      <xdr:row>19</xdr:row>
      <xdr:rowOff>76201</xdr:rowOff>
    </xdr:from>
    <xdr:to>
      <xdr:col>2</xdr:col>
      <xdr:colOff>790573</xdr:colOff>
      <xdr:row>21</xdr:row>
      <xdr:rowOff>123825</xdr:rowOff>
    </xdr:to>
    <xdr:sp macro="" textlink="">
      <xdr:nvSpPr>
        <xdr:cNvPr id="27" name="テキスト ボックス 2">
          <a:extLst>
            <a:ext uri="{FF2B5EF4-FFF2-40B4-BE49-F238E27FC236}">
              <a16:creationId xmlns:a16="http://schemas.microsoft.com/office/drawing/2014/main" id="{EAFF1043-48C2-468F-9EF4-0EB2811C7D0A}"/>
            </a:ext>
          </a:extLst>
        </xdr:cNvPr>
        <xdr:cNvSpPr txBox="1">
          <a:spLocks noChangeArrowheads="1"/>
        </xdr:cNvSpPr>
      </xdr:nvSpPr>
      <xdr:spPr bwMode="auto">
        <a:xfrm flipH="1">
          <a:off x="1752598" y="2409826"/>
          <a:ext cx="447675" cy="923924"/>
        </a:xfrm>
        <a:prstGeom prst="rect">
          <a:avLst/>
        </a:prstGeom>
        <a:noFill/>
        <a:ln>
          <a:noFill/>
        </a:ln>
      </xdr:spPr>
      <xdr:txBody>
        <a:bodyPr vertOverflow="clip" vert="vert" wrap="square" lIns="91440" tIns="45720" rIns="91440" bIns="45720" anchor="b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zoomScale="70" zoomScaleNormal="70" zoomScaleSheetLayoutView="75" workbookViewId="0">
      <selection activeCell="A39" sqref="A39"/>
    </sheetView>
  </sheetViews>
  <sheetFormatPr defaultRowHeight="13.5" x14ac:dyDescent="0.15"/>
  <cols>
    <col min="1" max="1" width="5.625" style="41" customWidth="1"/>
    <col min="2" max="2" width="16.75" style="41" customWidth="1"/>
    <col min="3" max="3" width="7.625" style="41" customWidth="1"/>
    <col min="4" max="4" width="14.625" style="7" customWidth="1"/>
    <col min="5" max="6" width="14.625" style="41" customWidth="1"/>
    <col min="7" max="7" width="14.625" style="7" customWidth="1"/>
    <col min="8" max="8" width="14.625" style="41" customWidth="1"/>
    <col min="9" max="16384" width="9" style="41"/>
  </cols>
  <sheetData>
    <row r="1" spans="1:8" ht="31.5" customHeight="1" x14ac:dyDescent="0.15">
      <c r="A1" s="139" t="s">
        <v>111</v>
      </c>
      <c r="D1" s="11"/>
      <c r="E1" s="40"/>
      <c r="F1" s="40"/>
      <c r="G1" s="3"/>
      <c r="H1" s="40"/>
    </row>
    <row r="2" spans="1:8" ht="22.5" customHeight="1" thickBot="1" x14ac:dyDescent="0.2">
      <c r="A2" s="113" t="s">
        <v>108</v>
      </c>
      <c r="B2" s="43"/>
      <c r="C2" s="44"/>
      <c r="D2" s="3"/>
      <c r="E2" s="45"/>
      <c r="F2" s="40"/>
      <c r="G2" s="3"/>
      <c r="H2" s="128" t="s">
        <v>105</v>
      </c>
    </row>
    <row r="3" spans="1:8" ht="18.75" customHeight="1" thickBot="1" x14ac:dyDescent="0.2">
      <c r="A3" s="159" t="s">
        <v>1</v>
      </c>
      <c r="B3" s="160"/>
      <c r="C3" s="161"/>
      <c r="D3" s="55" t="s">
        <v>75</v>
      </c>
      <c r="E3" s="38" t="s">
        <v>76</v>
      </c>
      <c r="F3" s="56" t="s">
        <v>77</v>
      </c>
      <c r="G3" s="55" t="s">
        <v>78</v>
      </c>
      <c r="H3" s="39" t="s">
        <v>79</v>
      </c>
    </row>
    <row r="4" spans="1:8" ht="18.75" customHeight="1" x14ac:dyDescent="0.15">
      <c r="A4" s="165" t="s">
        <v>106</v>
      </c>
      <c r="B4" s="152" t="s">
        <v>80</v>
      </c>
      <c r="C4" s="153"/>
      <c r="D4" s="57">
        <v>65361062</v>
      </c>
      <c r="E4" s="46">
        <v>64903841</v>
      </c>
      <c r="F4" s="58">
        <v>65776397</v>
      </c>
      <c r="G4" s="59">
        <v>67425685</v>
      </c>
      <c r="H4" s="60">
        <v>89505977</v>
      </c>
    </row>
    <row r="5" spans="1:8" ht="18.75" customHeight="1" x14ac:dyDescent="0.15">
      <c r="A5" s="166"/>
      <c r="B5" s="154" t="s">
        <v>81</v>
      </c>
      <c r="C5" s="155"/>
      <c r="D5" s="47">
        <f>SUM(D6:D18)</f>
        <v>42320071</v>
      </c>
      <c r="E5" s="47">
        <f>SUM(E6:E18)</f>
        <v>42661725</v>
      </c>
      <c r="F5" s="47">
        <f>SUM(F6:F18)</f>
        <v>25454800</v>
      </c>
      <c r="G5" s="47">
        <f>SUM(G6:G18)</f>
        <v>20173337</v>
      </c>
      <c r="H5" s="61">
        <f>SUM(H6:H18)</f>
        <v>19637619</v>
      </c>
    </row>
    <row r="6" spans="1:8" ht="18.75" customHeight="1" x14ac:dyDescent="0.15">
      <c r="A6" s="166"/>
      <c r="B6" s="140" t="s">
        <v>2</v>
      </c>
      <c r="C6" s="141"/>
      <c r="D6" s="8">
        <v>858651</v>
      </c>
      <c r="E6" s="5">
        <v>650165</v>
      </c>
      <c r="F6" s="2">
        <v>608631</v>
      </c>
      <c r="G6" s="12">
        <v>401118</v>
      </c>
      <c r="H6" s="9">
        <v>437785</v>
      </c>
    </row>
    <row r="7" spans="1:8" ht="18.75" customHeight="1" x14ac:dyDescent="0.15">
      <c r="A7" s="166"/>
      <c r="B7" s="140" t="s">
        <v>3</v>
      </c>
      <c r="C7" s="141"/>
      <c r="D7" s="8">
        <v>447478</v>
      </c>
      <c r="E7" s="5">
        <v>597241</v>
      </c>
      <c r="F7" s="2">
        <v>615873</v>
      </c>
      <c r="G7" s="12">
        <v>636784</v>
      </c>
      <c r="H7" s="9">
        <v>461715</v>
      </c>
    </row>
    <row r="8" spans="1:8" ht="18.75" customHeight="1" x14ac:dyDescent="0.15">
      <c r="A8" s="166"/>
      <c r="B8" s="140" t="s">
        <v>95</v>
      </c>
      <c r="C8" s="141"/>
      <c r="D8" s="8">
        <v>5399866</v>
      </c>
      <c r="E8" s="5">
        <v>5327174</v>
      </c>
      <c r="F8" s="2">
        <v>4745308</v>
      </c>
      <c r="G8" s="123" t="s">
        <v>101</v>
      </c>
      <c r="H8" s="124" t="s">
        <v>101</v>
      </c>
    </row>
    <row r="9" spans="1:8" ht="18.75" customHeight="1" x14ac:dyDescent="0.15">
      <c r="A9" s="166"/>
      <c r="B9" s="140" t="s">
        <v>96</v>
      </c>
      <c r="C9" s="141"/>
      <c r="D9" s="8">
        <v>108919</v>
      </c>
      <c r="E9" s="5">
        <v>111823</v>
      </c>
      <c r="F9" s="2">
        <v>105153</v>
      </c>
      <c r="G9" s="123" t="s">
        <v>101</v>
      </c>
      <c r="H9" s="124" t="s">
        <v>101</v>
      </c>
    </row>
    <row r="10" spans="1:8" ht="18.75" customHeight="1" x14ac:dyDescent="0.15">
      <c r="A10" s="166"/>
      <c r="B10" s="140" t="s">
        <v>4</v>
      </c>
      <c r="C10" s="141"/>
      <c r="D10" s="8">
        <v>116145</v>
      </c>
      <c r="E10" s="5">
        <v>109435</v>
      </c>
      <c r="F10" s="2">
        <v>121581</v>
      </c>
      <c r="G10" s="12">
        <v>99391</v>
      </c>
      <c r="H10" s="9">
        <v>246259</v>
      </c>
    </row>
    <row r="11" spans="1:8" ht="18.75" customHeight="1" x14ac:dyDescent="0.15">
      <c r="A11" s="166"/>
      <c r="B11" s="140" t="s">
        <v>5</v>
      </c>
      <c r="C11" s="141"/>
      <c r="D11" s="8">
        <v>20155469</v>
      </c>
      <c r="E11" s="5">
        <v>19641515</v>
      </c>
      <c r="F11" s="2">
        <v>16870710</v>
      </c>
      <c r="G11" s="12">
        <v>16418895</v>
      </c>
      <c r="H11" s="9">
        <v>15621341</v>
      </c>
    </row>
    <row r="12" spans="1:8" ht="18.75" customHeight="1" x14ac:dyDescent="0.15">
      <c r="A12" s="166"/>
      <c r="B12" s="140" t="s">
        <v>12</v>
      </c>
      <c r="C12" s="141"/>
      <c r="D12" s="8">
        <v>2154772</v>
      </c>
      <c r="E12" s="5">
        <v>2287505</v>
      </c>
      <c r="F12" s="2">
        <v>2304863</v>
      </c>
      <c r="G12" s="12">
        <v>2404748</v>
      </c>
      <c r="H12" s="9">
        <v>2663403</v>
      </c>
    </row>
    <row r="13" spans="1:8" ht="18.75" customHeight="1" x14ac:dyDescent="0.15">
      <c r="A13" s="166"/>
      <c r="B13" s="140" t="s">
        <v>97</v>
      </c>
      <c r="C13" s="141"/>
      <c r="D13" s="8">
        <v>13027016</v>
      </c>
      <c r="E13" s="5">
        <v>13749775</v>
      </c>
      <c r="F13" s="2" t="s">
        <v>101</v>
      </c>
      <c r="G13" s="12" t="s">
        <v>101</v>
      </c>
      <c r="H13" s="9" t="s">
        <v>101</v>
      </c>
    </row>
    <row r="14" spans="1:8" ht="18.75" customHeight="1" x14ac:dyDescent="0.15">
      <c r="A14" s="166"/>
      <c r="B14" s="140" t="s">
        <v>6</v>
      </c>
      <c r="C14" s="141"/>
      <c r="D14" s="8">
        <v>32341</v>
      </c>
      <c r="E14" s="5">
        <v>162276</v>
      </c>
      <c r="F14" s="2">
        <v>63389</v>
      </c>
      <c r="G14" s="12">
        <v>190857</v>
      </c>
      <c r="H14" s="9">
        <v>190555</v>
      </c>
    </row>
    <row r="15" spans="1:8" ht="18.75" customHeight="1" x14ac:dyDescent="0.15">
      <c r="A15" s="166"/>
      <c r="B15" s="140" t="s">
        <v>8</v>
      </c>
      <c r="C15" s="141"/>
      <c r="D15" s="10">
        <v>1057</v>
      </c>
      <c r="E15" s="6">
        <v>991</v>
      </c>
      <c r="F15" s="2">
        <v>810</v>
      </c>
      <c r="G15" s="13">
        <v>557</v>
      </c>
      <c r="H15" s="9">
        <v>464</v>
      </c>
    </row>
    <row r="16" spans="1:8" ht="18.75" customHeight="1" x14ac:dyDescent="0.15">
      <c r="A16" s="166"/>
      <c r="B16" s="140" t="s">
        <v>9</v>
      </c>
      <c r="C16" s="141"/>
      <c r="D16" s="10">
        <v>3247</v>
      </c>
      <c r="E16" s="6">
        <v>2507</v>
      </c>
      <c r="F16" s="2">
        <v>2891</v>
      </c>
      <c r="G16" s="13">
        <v>3205</v>
      </c>
      <c r="H16" s="9">
        <v>3188</v>
      </c>
    </row>
    <row r="17" spans="1:8" ht="18.75" customHeight="1" x14ac:dyDescent="0.15">
      <c r="A17" s="166"/>
      <c r="B17" s="140" t="s">
        <v>10</v>
      </c>
      <c r="C17" s="141"/>
      <c r="D17" s="10">
        <v>4704</v>
      </c>
      <c r="E17" s="6">
        <v>5954</v>
      </c>
      <c r="F17" s="2">
        <v>4450</v>
      </c>
      <c r="G17" s="13">
        <v>4995</v>
      </c>
      <c r="H17" s="9">
        <v>3772</v>
      </c>
    </row>
    <row r="18" spans="1:8" ht="18.75" customHeight="1" x14ac:dyDescent="0.15">
      <c r="A18" s="166"/>
      <c r="B18" s="142" t="s">
        <v>11</v>
      </c>
      <c r="C18" s="143"/>
      <c r="D18" s="62">
        <v>10406</v>
      </c>
      <c r="E18" s="48">
        <v>15364</v>
      </c>
      <c r="F18" s="63">
        <v>11141</v>
      </c>
      <c r="G18" s="64">
        <v>12787</v>
      </c>
      <c r="H18" s="65">
        <v>9137</v>
      </c>
    </row>
    <row r="19" spans="1:8" ht="18.75" customHeight="1" thickBot="1" x14ac:dyDescent="0.2">
      <c r="A19" s="167"/>
      <c r="B19" s="145" t="s">
        <v>7</v>
      </c>
      <c r="C19" s="146"/>
      <c r="D19" s="118">
        <f>SUM(D4,D5)</f>
        <v>107681133</v>
      </c>
      <c r="E19" s="77">
        <f>SUM(E4,E5)</f>
        <v>107565566</v>
      </c>
      <c r="F19" s="78">
        <f>SUM(F4,F5)</f>
        <v>91231197</v>
      </c>
      <c r="G19" s="79">
        <f>SUM(G4,G5)</f>
        <v>87599022</v>
      </c>
      <c r="H19" s="80">
        <f>SUM(H4,H5)</f>
        <v>109143596</v>
      </c>
    </row>
    <row r="20" spans="1:8" ht="18.75" customHeight="1" x14ac:dyDescent="0.15">
      <c r="A20" s="165" t="s">
        <v>107</v>
      </c>
      <c r="B20" s="152" t="s">
        <v>80</v>
      </c>
      <c r="C20" s="153"/>
      <c r="D20" s="119">
        <v>62301981</v>
      </c>
      <c r="E20" s="46">
        <v>61271019</v>
      </c>
      <c r="F20" s="58">
        <v>62727655</v>
      </c>
      <c r="G20" s="59">
        <v>63927769</v>
      </c>
      <c r="H20" s="60">
        <v>86388292</v>
      </c>
    </row>
    <row r="21" spans="1:8" ht="18.75" customHeight="1" x14ac:dyDescent="0.15">
      <c r="A21" s="166"/>
      <c r="B21" s="154" t="s">
        <v>81</v>
      </c>
      <c r="C21" s="155"/>
      <c r="D21" s="120">
        <f>SUM(D22:D34)</f>
        <v>39441654</v>
      </c>
      <c r="E21" s="81">
        <f>SUM(E22:E34)</f>
        <v>40104803</v>
      </c>
      <c r="F21" s="81">
        <f>SUM(F22:F34)</f>
        <v>23235293</v>
      </c>
      <c r="G21" s="81">
        <f>SUM(G22:G34)</f>
        <v>18792942</v>
      </c>
      <c r="H21" s="61">
        <f>SUM(H22:H34)</f>
        <v>18196401</v>
      </c>
    </row>
    <row r="22" spans="1:8" ht="18.75" customHeight="1" x14ac:dyDescent="0.15">
      <c r="A22" s="166"/>
      <c r="B22" s="147" t="s">
        <v>2</v>
      </c>
      <c r="C22" s="148"/>
      <c r="D22" s="121">
        <v>335768</v>
      </c>
      <c r="E22" s="5">
        <v>249927</v>
      </c>
      <c r="F22" s="2">
        <v>406428</v>
      </c>
      <c r="G22" s="12">
        <v>174051</v>
      </c>
      <c r="H22" s="9">
        <v>178606</v>
      </c>
    </row>
    <row r="23" spans="1:8" ht="18.75" customHeight="1" x14ac:dyDescent="0.15">
      <c r="A23" s="166"/>
      <c r="B23" s="147" t="s">
        <v>3</v>
      </c>
      <c r="C23" s="148"/>
      <c r="D23" s="121">
        <v>232561</v>
      </c>
      <c r="E23" s="5">
        <v>323797</v>
      </c>
      <c r="F23" s="2">
        <v>400849</v>
      </c>
      <c r="G23" s="12">
        <v>445203</v>
      </c>
      <c r="H23" s="9">
        <v>307201</v>
      </c>
    </row>
    <row r="24" spans="1:8" ht="18.75" customHeight="1" x14ac:dyDescent="0.15">
      <c r="A24" s="166"/>
      <c r="B24" s="147" t="s">
        <v>95</v>
      </c>
      <c r="C24" s="148"/>
      <c r="D24" s="121">
        <v>5040974</v>
      </c>
      <c r="E24" s="5">
        <v>4977341</v>
      </c>
      <c r="F24" s="2">
        <v>4024825</v>
      </c>
      <c r="G24" s="5" t="s">
        <v>101</v>
      </c>
      <c r="H24" s="9" t="s">
        <v>101</v>
      </c>
    </row>
    <row r="25" spans="1:8" ht="18.75" customHeight="1" x14ac:dyDescent="0.15">
      <c r="A25" s="166"/>
      <c r="B25" s="147" t="s">
        <v>96</v>
      </c>
      <c r="C25" s="148"/>
      <c r="D25" s="121">
        <v>93578</v>
      </c>
      <c r="E25" s="5">
        <v>99881</v>
      </c>
      <c r="F25" s="2">
        <v>87955</v>
      </c>
      <c r="G25" s="5" t="s">
        <v>101</v>
      </c>
      <c r="H25" s="9" t="s">
        <v>101</v>
      </c>
    </row>
    <row r="26" spans="1:8" ht="18.75" customHeight="1" x14ac:dyDescent="0.15">
      <c r="A26" s="166"/>
      <c r="B26" s="147" t="s">
        <v>4</v>
      </c>
      <c r="C26" s="148"/>
      <c r="D26" s="121">
        <v>98357</v>
      </c>
      <c r="E26" s="5">
        <v>98389</v>
      </c>
      <c r="F26" s="2">
        <v>110257</v>
      </c>
      <c r="G26" s="12">
        <v>48743</v>
      </c>
      <c r="H26" s="9">
        <v>222271</v>
      </c>
    </row>
    <row r="27" spans="1:8" ht="18.75" customHeight="1" x14ac:dyDescent="0.15">
      <c r="A27" s="166"/>
      <c r="B27" s="147" t="s">
        <v>5</v>
      </c>
      <c r="C27" s="148"/>
      <c r="D27" s="121">
        <v>19204080</v>
      </c>
      <c r="E27" s="5">
        <v>18494237</v>
      </c>
      <c r="F27" s="2">
        <v>15839281</v>
      </c>
      <c r="G27" s="12">
        <v>15534018</v>
      </c>
      <c r="H27" s="9">
        <v>14641899</v>
      </c>
    </row>
    <row r="28" spans="1:8" ht="18.75" customHeight="1" x14ac:dyDescent="0.15">
      <c r="A28" s="166"/>
      <c r="B28" s="147" t="s">
        <v>12</v>
      </c>
      <c r="C28" s="148"/>
      <c r="D28" s="121">
        <v>2143478</v>
      </c>
      <c r="E28" s="2">
        <v>2271852</v>
      </c>
      <c r="F28" s="2">
        <v>2294144</v>
      </c>
      <c r="G28" s="8">
        <v>2391321</v>
      </c>
      <c r="H28" s="9">
        <v>2648439</v>
      </c>
    </row>
    <row r="29" spans="1:8" ht="18.75" customHeight="1" x14ac:dyDescent="0.15">
      <c r="A29" s="166"/>
      <c r="B29" s="147" t="s">
        <v>97</v>
      </c>
      <c r="C29" s="148"/>
      <c r="D29" s="121">
        <v>12250802</v>
      </c>
      <c r="E29" s="2">
        <v>13418305</v>
      </c>
      <c r="F29" s="2" t="s">
        <v>101</v>
      </c>
      <c r="G29" s="8" t="s">
        <v>101</v>
      </c>
      <c r="H29" s="9" t="s">
        <v>101</v>
      </c>
    </row>
    <row r="30" spans="1:8" ht="18.75" customHeight="1" x14ac:dyDescent="0.15">
      <c r="A30" s="166"/>
      <c r="B30" s="147" t="s">
        <v>6</v>
      </c>
      <c r="C30" s="148"/>
      <c r="D30" s="121">
        <v>30941</v>
      </c>
      <c r="E30" s="5">
        <v>160872</v>
      </c>
      <c r="F30" s="2">
        <v>61985</v>
      </c>
      <c r="G30" s="12">
        <v>189385</v>
      </c>
      <c r="H30" s="9">
        <v>189148</v>
      </c>
    </row>
    <row r="31" spans="1:8" ht="18.75" customHeight="1" x14ac:dyDescent="0.15">
      <c r="A31" s="166"/>
      <c r="B31" s="147" t="s">
        <v>8</v>
      </c>
      <c r="C31" s="148"/>
      <c r="D31" s="122">
        <v>382</v>
      </c>
      <c r="E31" s="6">
        <v>249</v>
      </c>
      <c r="F31" s="2">
        <v>407</v>
      </c>
      <c r="G31" s="13">
        <v>180</v>
      </c>
      <c r="H31" s="9">
        <v>98</v>
      </c>
    </row>
    <row r="32" spans="1:8" ht="18.75" customHeight="1" x14ac:dyDescent="0.15">
      <c r="A32" s="166"/>
      <c r="B32" s="147" t="s">
        <v>9</v>
      </c>
      <c r="C32" s="148"/>
      <c r="D32" s="122">
        <v>2003</v>
      </c>
      <c r="E32" s="6">
        <v>901</v>
      </c>
      <c r="F32" s="2">
        <v>965</v>
      </c>
      <c r="G32" s="13">
        <v>1303</v>
      </c>
      <c r="H32" s="9">
        <v>1201</v>
      </c>
    </row>
    <row r="33" spans="1:8" ht="18.75" customHeight="1" x14ac:dyDescent="0.15">
      <c r="A33" s="166"/>
      <c r="B33" s="147" t="s">
        <v>10</v>
      </c>
      <c r="C33" s="148"/>
      <c r="D33" s="10">
        <v>2666</v>
      </c>
      <c r="E33" s="6">
        <v>2542</v>
      </c>
      <c r="F33" s="2">
        <v>2492</v>
      </c>
      <c r="G33" s="13">
        <v>2253</v>
      </c>
      <c r="H33" s="9">
        <v>2069</v>
      </c>
    </row>
    <row r="34" spans="1:8" ht="18.75" customHeight="1" x14ac:dyDescent="0.15">
      <c r="A34" s="166"/>
      <c r="B34" s="149" t="s">
        <v>11</v>
      </c>
      <c r="C34" s="150"/>
      <c r="D34" s="62">
        <v>6064</v>
      </c>
      <c r="E34" s="48">
        <v>6510</v>
      </c>
      <c r="F34" s="63">
        <v>5705</v>
      </c>
      <c r="G34" s="64">
        <v>6485</v>
      </c>
      <c r="H34" s="65">
        <v>5469</v>
      </c>
    </row>
    <row r="35" spans="1:8" ht="18.75" customHeight="1" thickBot="1" x14ac:dyDescent="0.2">
      <c r="A35" s="167"/>
      <c r="B35" s="145" t="s">
        <v>7</v>
      </c>
      <c r="C35" s="146"/>
      <c r="D35" s="76">
        <f>SUM(D20,D21)</f>
        <v>101743635</v>
      </c>
      <c r="E35" s="77">
        <f t="shared" ref="E35:H35" si="0">SUM(E20,E21)</f>
        <v>101375822</v>
      </c>
      <c r="F35" s="78">
        <f t="shared" si="0"/>
        <v>85962948</v>
      </c>
      <c r="G35" s="79">
        <f t="shared" si="0"/>
        <v>82720711</v>
      </c>
      <c r="H35" s="80">
        <f t="shared" si="0"/>
        <v>104584693</v>
      </c>
    </row>
    <row r="36" spans="1:8" ht="18" customHeight="1" x14ac:dyDescent="0.15">
      <c r="A36" s="151" t="s">
        <v>98</v>
      </c>
      <c r="B36" s="151"/>
      <c r="C36" s="151"/>
      <c r="D36" s="151"/>
      <c r="E36" s="151"/>
      <c r="F36" s="151"/>
      <c r="G36" s="151"/>
      <c r="H36" s="109" t="s">
        <v>102</v>
      </c>
    </row>
    <row r="37" spans="1:8" ht="18" customHeight="1" x14ac:dyDescent="0.15">
      <c r="A37" s="144" t="s">
        <v>99</v>
      </c>
      <c r="B37" s="144"/>
      <c r="C37" s="144"/>
      <c r="D37" s="144"/>
      <c r="E37" s="144"/>
      <c r="F37" s="115"/>
      <c r="G37" s="115"/>
    </row>
    <row r="38" spans="1:8" ht="8.25" customHeight="1" x14ac:dyDescent="0.15">
      <c r="A38" s="42"/>
      <c r="B38" s="40"/>
      <c r="C38" s="40"/>
      <c r="D38" s="3"/>
      <c r="F38" s="40"/>
      <c r="G38" s="3"/>
    </row>
    <row r="39" spans="1:8" ht="22.5" customHeight="1" thickBot="1" x14ac:dyDescent="0.2">
      <c r="A39" s="113" t="s">
        <v>109</v>
      </c>
      <c r="B39" s="43"/>
      <c r="C39" s="44"/>
      <c r="D39" s="3"/>
      <c r="E39" s="45"/>
      <c r="F39" s="40"/>
      <c r="G39" s="3"/>
      <c r="H39" s="128" t="s">
        <v>0</v>
      </c>
    </row>
    <row r="40" spans="1:8" ht="18.75" customHeight="1" thickBot="1" x14ac:dyDescent="0.2">
      <c r="A40" s="159" t="s">
        <v>1</v>
      </c>
      <c r="B40" s="160"/>
      <c r="C40" s="161"/>
      <c r="D40" s="55" t="s">
        <v>75</v>
      </c>
      <c r="E40" s="38" t="s">
        <v>76</v>
      </c>
      <c r="F40" s="56" t="s">
        <v>77</v>
      </c>
      <c r="G40" s="55" t="s">
        <v>78</v>
      </c>
      <c r="H40" s="39" t="s">
        <v>79</v>
      </c>
    </row>
    <row r="41" spans="1:8" ht="18.75" customHeight="1" x14ac:dyDescent="0.15">
      <c r="A41" s="162" t="s">
        <v>103</v>
      </c>
      <c r="B41" s="154" t="s">
        <v>82</v>
      </c>
      <c r="C41" s="155"/>
      <c r="D41" s="135">
        <f>SUM(D42:D47)</f>
        <v>19619238</v>
      </c>
      <c r="E41" s="135">
        <f>SUM(E42:E47)</f>
        <v>19577095</v>
      </c>
      <c r="F41" s="135">
        <f>SUM(F42:F47)</f>
        <v>19311171</v>
      </c>
      <c r="G41" s="135">
        <f>SUM(G42:G47)</f>
        <v>26831311</v>
      </c>
      <c r="H41" s="136">
        <f>SUM(H42:H47)</f>
        <v>27901671</v>
      </c>
    </row>
    <row r="42" spans="1:8" ht="18.75" customHeight="1" x14ac:dyDescent="0.15">
      <c r="A42" s="163"/>
      <c r="B42" s="158" t="s">
        <v>83</v>
      </c>
      <c r="C42" s="49" t="s">
        <v>84</v>
      </c>
      <c r="D42" s="10">
        <v>3632228</v>
      </c>
      <c r="E42" s="6">
        <v>3644226</v>
      </c>
      <c r="F42" s="2">
        <v>3639014</v>
      </c>
      <c r="G42" s="13">
        <v>3651326</v>
      </c>
      <c r="H42" s="9">
        <v>3723179</v>
      </c>
    </row>
    <row r="43" spans="1:8" ht="18.75" customHeight="1" x14ac:dyDescent="0.15">
      <c r="A43" s="163"/>
      <c r="B43" s="157"/>
      <c r="C43" s="50" t="s">
        <v>85</v>
      </c>
      <c r="D43" s="116">
        <v>414703</v>
      </c>
      <c r="E43" s="67">
        <v>401322</v>
      </c>
      <c r="F43" s="68">
        <v>284625</v>
      </c>
      <c r="G43" s="69">
        <v>273146</v>
      </c>
      <c r="H43" s="70">
        <v>279439</v>
      </c>
    </row>
    <row r="44" spans="1:8" ht="18.75" customHeight="1" x14ac:dyDescent="0.15">
      <c r="A44" s="163"/>
      <c r="B44" s="157" t="s">
        <v>86</v>
      </c>
      <c r="C44" s="51" t="s">
        <v>84</v>
      </c>
      <c r="D44" s="117" t="s">
        <v>101</v>
      </c>
      <c r="E44" s="72" t="s">
        <v>101</v>
      </c>
      <c r="F44" s="73" t="s">
        <v>101</v>
      </c>
      <c r="G44" s="74">
        <v>4188391</v>
      </c>
      <c r="H44" s="75">
        <v>4394171</v>
      </c>
    </row>
    <row r="45" spans="1:8" ht="18.75" customHeight="1" x14ac:dyDescent="0.15">
      <c r="A45" s="163"/>
      <c r="B45" s="157"/>
      <c r="C45" s="50" t="s">
        <v>85</v>
      </c>
      <c r="D45" s="116" t="s">
        <v>101</v>
      </c>
      <c r="E45" s="67" t="s">
        <v>101</v>
      </c>
      <c r="F45" s="68" t="s">
        <v>101</v>
      </c>
      <c r="G45" s="69">
        <v>1928872</v>
      </c>
      <c r="H45" s="70">
        <v>1667931</v>
      </c>
    </row>
    <row r="46" spans="1:8" ht="18.75" customHeight="1" x14ac:dyDescent="0.15">
      <c r="A46" s="163"/>
      <c r="B46" s="157" t="s">
        <v>87</v>
      </c>
      <c r="C46" s="51" t="s">
        <v>84</v>
      </c>
      <c r="D46" s="117">
        <v>14714640</v>
      </c>
      <c r="E46" s="72">
        <v>14608020</v>
      </c>
      <c r="F46" s="73">
        <v>14735561</v>
      </c>
      <c r="G46" s="74">
        <v>15283358</v>
      </c>
      <c r="H46" s="75">
        <v>15508180</v>
      </c>
    </row>
    <row r="47" spans="1:8" ht="18.75" customHeight="1" thickBot="1" x14ac:dyDescent="0.2">
      <c r="A47" s="163"/>
      <c r="B47" s="171"/>
      <c r="C47" s="49" t="s">
        <v>85</v>
      </c>
      <c r="D47" s="122">
        <v>857667</v>
      </c>
      <c r="E47" s="6">
        <v>923527</v>
      </c>
      <c r="F47" s="2">
        <v>651971</v>
      </c>
      <c r="G47" s="13">
        <v>1506218</v>
      </c>
      <c r="H47" s="9">
        <v>2328771</v>
      </c>
    </row>
    <row r="48" spans="1:8" ht="18.75" customHeight="1" x14ac:dyDescent="0.15">
      <c r="A48" s="162" t="s">
        <v>104</v>
      </c>
      <c r="B48" s="168" t="s">
        <v>82</v>
      </c>
      <c r="C48" s="169"/>
      <c r="D48" s="137">
        <f>SUM(D49:D54)</f>
        <v>21969954</v>
      </c>
      <c r="E48" s="137">
        <f>SUM(E49:E54)</f>
        <v>22274817</v>
      </c>
      <c r="F48" s="137">
        <f>SUM(F49:F54)</f>
        <v>21609690</v>
      </c>
      <c r="G48" s="137">
        <f>SUM(G49:G54)</f>
        <v>30068565</v>
      </c>
      <c r="H48" s="138">
        <f>SUM(H49:H54)</f>
        <v>30614049</v>
      </c>
    </row>
    <row r="49" spans="1:8" ht="18.75" customHeight="1" x14ac:dyDescent="0.15">
      <c r="A49" s="163"/>
      <c r="B49" s="156" t="s">
        <v>83</v>
      </c>
      <c r="C49" s="52" t="s">
        <v>84</v>
      </c>
      <c r="D49" s="10">
        <v>3080877</v>
      </c>
      <c r="E49" s="6">
        <v>3064834</v>
      </c>
      <c r="F49" s="2">
        <v>3000975</v>
      </c>
      <c r="G49" s="13">
        <v>2974697</v>
      </c>
      <c r="H49" s="9">
        <v>3072455</v>
      </c>
    </row>
    <row r="50" spans="1:8" ht="18.75" customHeight="1" x14ac:dyDescent="0.15">
      <c r="A50" s="163"/>
      <c r="B50" s="157"/>
      <c r="C50" s="53" t="s">
        <v>85</v>
      </c>
      <c r="D50" s="66">
        <v>1754752</v>
      </c>
      <c r="E50" s="67">
        <v>1899833</v>
      </c>
      <c r="F50" s="68">
        <v>1607827</v>
      </c>
      <c r="G50" s="69">
        <v>1922383</v>
      </c>
      <c r="H50" s="70">
        <v>1603072</v>
      </c>
    </row>
    <row r="51" spans="1:8" ht="18.75" customHeight="1" x14ac:dyDescent="0.15">
      <c r="A51" s="163"/>
      <c r="B51" s="157" t="s">
        <v>86</v>
      </c>
      <c r="C51" s="54" t="s">
        <v>84</v>
      </c>
      <c r="D51" s="117" t="s">
        <v>101</v>
      </c>
      <c r="E51" s="72" t="s">
        <v>101</v>
      </c>
      <c r="F51" s="73" t="s">
        <v>101</v>
      </c>
      <c r="G51" s="74">
        <v>3854603</v>
      </c>
      <c r="H51" s="75">
        <v>3959994</v>
      </c>
    </row>
    <row r="52" spans="1:8" ht="18.75" customHeight="1" x14ac:dyDescent="0.15">
      <c r="A52" s="163"/>
      <c r="B52" s="157"/>
      <c r="C52" s="53" t="s">
        <v>85</v>
      </c>
      <c r="D52" s="116" t="s">
        <v>101</v>
      </c>
      <c r="E52" s="67" t="s">
        <v>101</v>
      </c>
      <c r="F52" s="68" t="s">
        <v>101</v>
      </c>
      <c r="G52" s="69">
        <v>3540969</v>
      </c>
      <c r="H52" s="70">
        <v>3199966</v>
      </c>
    </row>
    <row r="53" spans="1:8" ht="18.75" customHeight="1" x14ac:dyDescent="0.15">
      <c r="A53" s="163"/>
      <c r="B53" s="157" t="s">
        <v>87</v>
      </c>
      <c r="C53" s="54" t="s">
        <v>84</v>
      </c>
      <c r="D53" s="71">
        <v>14691198</v>
      </c>
      <c r="E53" s="72">
        <v>15139950</v>
      </c>
      <c r="F53" s="73">
        <v>15276977</v>
      </c>
      <c r="G53" s="74">
        <v>15751405</v>
      </c>
      <c r="H53" s="75">
        <v>15865618</v>
      </c>
    </row>
    <row r="54" spans="1:8" ht="18.75" customHeight="1" thickBot="1" x14ac:dyDescent="0.2">
      <c r="A54" s="164"/>
      <c r="B54" s="170"/>
      <c r="C54" s="129" t="s">
        <v>85</v>
      </c>
      <c r="D54" s="130">
        <v>2443127</v>
      </c>
      <c r="E54" s="131">
        <v>2170200</v>
      </c>
      <c r="F54" s="132">
        <v>1723911</v>
      </c>
      <c r="G54" s="133">
        <v>2024508</v>
      </c>
      <c r="H54" s="134">
        <v>2912944</v>
      </c>
    </row>
    <row r="55" spans="1:8" ht="15" customHeight="1" x14ac:dyDescent="0.15">
      <c r="D55" s="3"/>
      <c r="E55" s="40"/>
      <c r="G55" s="3"/>
      <c r="H55" s="109" t="s">
        <v>110</v>
      </c>
    </row>
    <row r="56" spans="1:8" ht="15" customHeight="1" x14ac:dyDescent="0.15">
      <c r="D56" s="3"/>
      <c r="E56" s="40"/>
      <c r="G56" s="3"/>
      <c r="H56" s="40"/>
    </row>
    <row r="57" spans="1:8" ht="15" customHeight="1" x14ac:dyDescent="0.15">
      <c r="D57" s="3"/>
      <c r="E57" s="40"/>
      <c r="G57" s="3"/>
      <c r="H57" s="40"/>
    </row>
    <row r="58" spans="1:8" ht="15" customHeight="1" x14ac:dyDescent="0.15">
      <c r="D58" s="3"/>
      <c r="E58" s="40"/>
      <c r="G58" s="3"/>
      <c r="H58" s="40"/>
    </row>
    <row r="59" spans="1:8" ht="15" customHeight="1" x14ac:dyDescent="0.15">
      <c r="D59" s="3"/>
      <c r="E59" s="40"/>
      <c r="G59" s="3"/>
      <c r="H59" s="40"/>
    </row>
    <row r="60" spans="1:8" ht="15" customHeight="1" x14ac:dyDescent="0.15">
      <c r="D60" s="3"/>
      <c r="E60" s="40"/>
      <c r="G60" s="3"/>
      <c r="H60" s="40"/>
    </row>
    <row r="61" spans="1:8" ht="15" customHeight="1" x14ac:dyDescent="0.15">
      <c r="D61" s="3"/>
      <c r="E61" s="40"/>
      <c r="G61" s="3"/>
      <c r="H61" s="40"/>
    </row>
    <row r="62" spans="1:8" ht="15" customHeight="1" x14ac:dyDescent="0.15"/>
    <row r="63" spans="1:8" ht="15" customHeight="1" x14ac:dyDescent="0.15"/>
    <row r="64" spans="1: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48">
    <mergeCell ref="B15:C15"/>
    <mergeCell ref="B16:C16"/>
    <mergeCell ref="B25:C25"/>
    <mergeCell ref="B26:C26"/>
    <mergeCell ref="B27:C27"/>
    <mergeCell ref="B17:C17"/>
    <mergeCell ref="A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A4:A19"/>
    <mergeCell ref="A20:A35"/>
    <mergeCell ref="A40:C40"/>
    <mergeCell ref="B48:C48"/>
    <mergeCell ref="B49:B50"/>
    <mergeCell ref="B35:C35"/>
    <mergeCell ref="A36:G36"/>
    <mergeCell ref="B29:C29"/>
    <mergeCell ref="B30:C30"/>
    <mergeCell ref="B31:C31"/>
    <mergeCell ref="B18:C18"/>
    <mergeCell ref="B41:C41"/>
    <mergeCell ref="B42:B43"/>
    <mergeCell ref="B44:B45"/>
    <mergeCell ref="B46:B47"/>
    <mergeCell ref="B19:C19"/>
    <mergeCell ref="B32:C32"/>
    <mergeCell ref="B28:C28"/>
    <mergeCell ref="A48:A54"/>
    <mergeCell ref="A41:A47"/>
    <mergeCell ref="A37:E37"/>
    <mergeCell ref="B51:B52"/>
    <mergeCell ref="B53:B54"/>
    <mergeCell ref="B33:C33"/>
    <mergeCell ref="B34:C34"/>
  </mergeCells>
  <phoneticPr fontId="2"/>
  <printOptions horizontalCentered="1"/>
  <pageMargins left="0.51181102362204722" right="0.51181102362204722" top="0.78740157480314965" bottom="0.39370078740157483" header="0.47244094488188981" footer="0.51181102362204722"/>
  <pageSetup paperSize="9" scale="81" orientation="portrait" horizontalDpi="400" verticalDpi="400" r:id="rId1"/>
  <headerFooter scaleWithDoc="0" alignWithMargins="0">
    <oddHeader>&amp;L財政－６１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zoomScaleSheetLayoutView="85" workbookViewId="0"/>
  </sheetViews>
  <sheetFormatPr defaultRowHeight="13.5" x14ac:dyDescent="0.15"/>
  <cols>
    <col min="1" max="1" width="30.375" style="14" customWidth="1"/>
    <col min="2" max="6" width="12.625" style="14" customWidth="1"/>
    <col min="7" max="16384" width="9" style="14"/>
  </cols>
  <sheetData>
    <row r="1" spans="1:6" ht="25.5" customHeight="1" x14ac:dyDescent="0.15">
      <c r="A1" s="103" t="s">
        <v>92</v>
      </c>
      <c r="F1" s="18"/>
    </row>
    <row r="2" spans="1:6" ht="20.100000000000001" customHeight="1" x14ac:dyDescent="0.15">
      <c r="A2" s="103"/>
      <c r="F2" s="18" t="s">
        <v>52</v>
      </c>
    </row>
    <row r="3" spans="1:6" ht="21" customHeight="1" x14ac:dyDescent="0.15">
      <c r="A3" s="172" t="s">
        <v>29</v>
      </c>
      <c r="B3" s="172" t="s">
        <v>51</v>
      </c>
      <c r="C3" s="172"/>
      <c r="D3" s="172"/>
      <c r="E3" s="172"/>
      <c r="F3" s="172"/>
    </row>
    <row r="4" spans="1:6" ht="16.5" customHeight="1" x14ac:dyDescent="0.15">
      <c r="A4" s="172"/>
      <c r="B4" s="105" t="s">
        <v>75</v>
      </c>
      <c r="C4" s="105" t="s">
        <v>76</v>
      </c>
      <c r="D4" s="105" t="s">
        <v>77</v>
      </c>
      <c r="E4" s="105" t="s">
        <v>78</v>
      </c>
      <c r="F4" s="105" t="s">
        <v>79</v>
      </c>
    </row>
    <row r="5" spans="1:6" ht="16.5" customHeight="1" x14ac:dyDescent="0.15">
      <c r="A5" s="17" t="s">
        <v>50</v>
      </c>
      <c r="B5" s="126">
        <f>SUM(B6:B29)</f>
        <v>65361062</v>
      </c>
      <c r="C5" s="126">
        <f>SUM(C6:C29)</f>
        <v>64903841</v>
      </c>
      <c r="D5" s="126">
        <f>SUM(D6:D29)</f>
        <v>65776397</v>
      </c>
      <c r="E5" s="126">
        <f>SUM(E6:E29)</f>
        <v>67425685</v>
      </c>
      <c r="F5" s="126">
        <f>SUM(F6:F29)</f>
        <v>89505977</v>
      </c>
    </row>
    <row r="6" spans="1:6" ht="16.5" customHeight="1" x14ac:dyDescent="0.15">
      <c r="A6" s="16" t="s">
        <v>88</v>
      </c>
      <c r="B6" s="125">
        <v>28632426</v>
      </c>
      <c r="C6" s="125">
        <v>29279135</v>
      </c>
      <c r="D6" s="125">
        <v>29258985</v>
      </c>
      <c r="E6" s="125">
        <v>29604222</v>
      </c>
      <c r="F6" s="125">
        <v>28523258</v>
      </c>
    </row>
    <row r="7" spans="1:6" ht="16.5" customHeight="1" x14ac:dyDescent="0.15">
      <c r="A7" s="16" t="s">
        <v>49</v>
      </c>
      <c r="B7" s="125">
        <v>594036</v>
      </c>
      <c r="C7" s="125">
        <v>596351</v>
      </c>
      <c r="D7" s="125">
        <v>603574</v>
      </c>
      <c r="E7" s="125">
        <v>610983</v>
      </c>
      <c r="F7" s="125">
        <v>619367</v>
      </c>
    </row>
    <row r="8" spans="1:6" ht="16.5" customHeight="1" x14ac:dyDescent="0.15">
      <c r="A8" s="16" t="s">
        <v>48</v>
      </c>
      <c r="B8" s="125">
        <v>28479</v>
      </c>
      <c r="C8" s="125">
        <v>52287</v>
      </c>
      <c r="D8" s="125">
        <v>54143</v>
      </c>
      <c r="E8" s="125">
        <v>24535</v>
      </c>
      <c r="F8" s="125">
        <v>27088</v>
      </c>
    </row>
    <row r="9" spans="1:6" ht="16.5" customHeight="1" x14ac:dyDescent="0.15">
      <c r="A9" s="16" t="s">
        <v>47</v>
      </c>
      <c r="B9" s="125">
        <v>134365</v>
      </c>
      <c r="C9" s="125">
        <v>178624</v>
      </c>
      <c r="D9" s="125">
        <v>154286</v>
      </c>
      <c r="E9" s="125">
        <v>170641</v>
      </c>
      <c r="F9" s="125">
        <v>158662</v>
      </c>
    </row>
    <row r="10" spans="1:6" ht="16.5" customHeight="1" x14ac:dyDescent="0.15">
      <c r="A10" s="16" t="s">
        <v>46</v>
      </c>
      <c r="B10" s="125">
        <v>69587</v>
      </c>
      <c r="C10" s="125">
        <v>172588</v>
      </c>
      <c r="D10" s="125">
        <v>117098</v>
      </c>
      <c r="E10" s="125">
        <v>88162</v>
      </c>
      <c r="F10" s="125">
        <v>149909</v>
      </c>
    </row>
    <row r="11" spans="1:6" ht="16.5" customHeight="1" x14ac:dyDescent="0.15">
      <c r="A11" s="16" t="s">
        <v>89</v>
      </c>
      <c r="B11" s="125" t="s">
        <v>101</v>
      </c>
      <c r="C11" s="125" t="s">
        <v>101</v>
      </c>
      <c r="D11" s="125" t="s">
        <v>101</v>
      </c>
      <c r="E11" s="125" t="s">
        <v>101</v>
      </c>
      <c r="F11" s="125">
        <v>139497</v>
      </c>
    </row>
    <row r="12" spans="1:6" ht="16.5" customHeight="1" x14ac:dyDescent="0.15">
      <c r="A12" s="16" t="s">
        <v>45</v>
      </c>
      <c r="B12" s="125">
        <v>3260199</v>
      </c>
      <c r="C12" s="125">
        <v>3332640</v>
      </c>
      <c r="D12" s="125">
        <v>3416942</v>
      </c>
      <c r="E12" s="125">
        <v>3240413</v>
      </c>
      <c r="F12" s="125">
        <v>3979435</v>
      </c>
    </row>
    <row r="13" spans="1:6" ht="16.5" customHeight="1" x14ac:dyDescent="0.15">
      <c r="A13" s="16" t="s">
        <v>44</v>
      </c>
      <c r="B13" s="125">
        <v>84022</v>
      </c>
      <c r="C13" s="125">
        <v>81294</v>
      </c>
      <c r="D13" s="125">
        <v>77294</v>
      </c>
      <c r="E13" s="125">
        <v>74502</v>
      </c>
      <c r="F13" s="125">
        <v>70641</v>
      </c>
    </row>
    <row r="14" spans="1:6" ht="16.5" customHeight="1" x14ac:dyDescent="0.15">
      <c r="A14" s="16" t="s">
        <v>43</v>
      </c>
      <c r="B14" s="125">
        <v>254687</v>
      </c>
      <c r="C14" s="125">
        <v>318481</v>
      </c>
      <c r="D14" s="125">
        <v>348325</v>
      </c>
      <c r="E14" s="125">
        <v>180631</v>
      </c>
      <c r="F14" s="125" t="s">
        <v>101</v>
      </c>
    </row>
    <row r="15" spans="1:6" ht="16.5" customHeight="1" x14ac:dyDescent="0.15">
      <c r="A15" s="16" t="s">
        <v>90</v>
      </c>
      <c r="B15" s="125" t="s">
        <v>101</v>
      </c>
      <c r="C15" s="125" t="s">
        <v>101</v>
      </c>
      <c r="D15" s="125" t="s">
        <v>101</v>
      </c>
      <c r="E15" s="125">
        <v>55713</v>
      </c>
      <c r="F15" s="125">
        <v>121161</v>
      </c>
    </row>
    <row r="16" spans="1:6" ht="16.5" customHeight="1" x14ac:dyDescent="0.15">
      <c r="A16" s="104" t="s">
        <v>42</v>
      </c>
      <c r="B16" s="125">
        <v>16137</v>
      </c>
      <c r="C16" s="125">
        <v>16001</v>
      </c>
      <c r="D16" s="125">
        <v>15921</v>
      </c>
      <c r="E16" s="125">
        <v>15921</v>
      </c>
      <c r="F16" s="125">
        <v>15921</v>
      </c>
    </row>
    <row r="17" spans="1:6" ht="16.5" customHeight="1" x14ac:dyDescent="0.15">
      <c r="A17" s="16" t="s">
        <v>41</v>
      </c>
      <c r="B17" s="125">
        <v>148091</v>
      </c>
      <c r="C17" s="125">
        <v>161489</v>
      </c>
      <c r="D17" s="125">
        <v>194144</v>
      </c>
      <c r="E17" s="125">
        <v>701132</v>
      </c>
      <c r="F17" s="125">
        <v>299934</v>
      </c>
    </row>
    <row r="18" spans="1:6" ht="16.5" customHeight="1" x14ac:dyDescent="0.15">
      <c r="A18" s="16" t="s">
        <v>40</v>
      </c>
      <c r="B18" s="125">
        <v>5604281</v>
      </c>
      <c r="C18" s="125">
        <v>5507159</v>
      </c>
      <c r="D18" s="125">
        <v>5226041</v>
      </c>
      <c r="E18" s="125">
        <v>5397756</v>
      </c>
      <c r="F18" s="125">
        <v>5643649</v>
      </c>
    </row>
    <row r="19" spans="1:6" ht="16.5" customHeight="1" x14ac:dyDescent="0.15">
      <c r="A19" s="16" t="s">
        <v>39</v>
      </c>
      <c r="B19" s="125">
        <v>41401</v>
      </c>
      <c r="C19" s="125">
        <v>39634</v>
      </c>
      <c r="D19" s="125">
        <v>36019</v>
      </c>
      <c r="E19" s="125">
        <v>33841</v>
      </c>
      <c r="F19" s="125">
        <v>35453</v>
      </c>
    </row>
    <row r="20" spans="1:6" ht="16.5" customHeight="1" x14ac:dyDescent="0.15">
      <c r="A20" s="16" t="s">
        <v>38</v>
      </c>
      <c r="B20" s="125">
        <v>993688</v>
      </c>
      <c r="C20" s="125">
        <v>994601</v>
      </c>
      <c r="D20" s="125">
        <v>993252</v>
      </c>
      <c r="E20" s="125">
        <v>639505</v>
      </c>
      <c r="F20" s="125">
        <v>277214</v>
      </c>
    </row>
    <row r="21" spans="1:6" ht="16.5" customHeight="1" x14ac:dyDescent="0.15">
      <c r="A21" s="16" t="s">
        <v>37</v>
      </c>
      <c r="B21" s="125">
        <v>949758</v>
      </c>
      <c r="C21" s="125">
        <v>971525</v>
      </c>
      <c r="D21" s="125">
        <v>959820</v>
      </c>
      <c r="E21" s="125">
        <v>941393</v>
      </c>
      <c r="F21" s="125">
        <v>800071</v>
      </c>
    </row>
    <row r="22" spans="1:6" ht="16.5" customHeight="1" x14ac:dyDescent="0.15">
      <c r="A22" s="16" t="s">
        <v>36</v>
      </c>
      <c r="B22" s="125">
        <v>8355876</v>
      </c>
      <c r="C22" s="125">
        <v>8719731</v>
      </c>
      <c r="D22" s="125">
        <v>8144561</v>
      </c>
      <c r="E22" s="125">
        <v>8850851</v>
      </c>
      <c r="F22" s="125">
        <v>30701919</v>
      </c>
    </row>
    <row r="23" spans="1:6" ht="16.5" customHeight="1" x14ac:dyDescent="0.15">
      <c r="A23" s="16" t="s">
        <v>35</v>
      </c>
      <c r="B23" s="125">
        <v>4354098</v>
      </c>
      <c r="C23" s="125">
        <v>4222209</v>
      </c>
      <c r="D23" s="125">
        <v>4016024</v>
      </c>
      <c r="E23" s="125">
        <v>4191539</v>
      </c>
      <c r="F23" s="125">
        <v>4630603</v>
      </c>
    </row>
    <row r="24" spans="1:6" ht="16.5" customHeight="1" x14ac:dyDescent="0.15">
      <c r="A24" s="16" t="s">
        <v>34</v>
      </c>
      <c r="B24" s="125">
        <v>315437</v>
      </c>
      <c r="C24" s="125">
        <v>149658</v>
      </c>
      <c r="D24" s="125">
        <v>138637</v>
      </c>
      <c r="E24" s="125">
        <v>194372</v>
      </c>
      <c r="F24" s="125">
        <v>386513</v>
      </c>
    </row>
    <row r="25" spans="1:6" ht="16.5" customHeight="1" x14ac:dyDescent="0.15">
      <c r="A25" s="16" t="s">
        <v>91</v>
      </c>
      <c r="B25" s="125">
        <v>16405</v>
      </c>
      <c r="C25" s="125">
        <v>25306</v>
      </c>
      <c r="D25" s="125">
        <v>67971</v>
      </c>
      <c r="E25" s="125">
        <v>31230</v>
      </c>
      <c r="F25" s="125">
        <v>89739</v>
      </c>
    </row>
    <row r="26" spans="1:6" ht="16.5" customHeight="1" x14ac:dyDescent="0.15">
      <c r="A26" s="16" t="s">
        <v>33</v>
      </c>
      <c r="B26" s="125">
        <v>1504574</v>
      </c>
      <c r="C26" s="125">
        <v>2075610</v>
      </c>
      <c r="D26" s="125">
        <v>1401327</v>
      </c>
      <c r="E26" s="125">
        <v>3077417</v>
      </c>
      <c r="F26" s="125">
        <v>2820967</v>
      </c>
    </row>
    <row r="27" spans="1:6" ht="16.5" customHeight="1" x14ac:dyDescent="0.15">
      <c r="A27" s="16" t="s">
        <v>32</v>
      </c>
      <c r="B27" s="125">
        <v>3967210</v>
      </c>
      <c r="C27" s="125">
        <v>3059080</v>
      </c>
      <c r="D27" s="125">
        <v>4622362</v>
      </c>
      <c r="E27" s="125">
        <v>3048742</v>
      </c>
      <c r="F27" s="125">
        <v>3497916</v>
      </c>
    </row>
    <row r="28" spans="1:6" ht="16.5" customHeight="1" x14ac:dyDescent="0.15">
      <c r="A28" s="16" t="s">
        <v>31</v>
      </c>
      <c r="B28" s="125">
        <v>2527805</v>
      </c>
      <c r="C28" s="125">
        <v>2613938</v>
      </c>
      <c r="D28" s="125">
        <v>2993471</v>
      </c>
      <c r="E28" s="125">
        <v>3079784</v>
      </c>
      <c r="F28" s="125">
        <v>2819415</v>
      </c>
    </row>
    <row r="29" spans="1:6" ht="16.5" customHeight="1" x14ac:dyDescent="0.15">
      <c r="A29" s="15" t="s">
        <v>30</v>
      </c>
      <c r="B29" s="127">
        <v>3508500</v>
      </c>
      <c r="C29" s="127">
        <v>2336500</v>
      </c>
      <c r="D29" s="127">
        <v>2936200</v>
      </c>
      <c r="E29" s="127">
        <v>3172400</v>
      </c>
      <c r="F29" s="127">
        <v>3697645</v>
      </c>
    </row>
    <row r="30" spans="1:6" ht="20.25" customHeight="1" x14ac:dyDescent="0.15">
      <c r="B30" s="85"/>
      <c r="C30" s="85"/>
      <c r="D30" s="85"/>
      <c r="E30" s="85"/>
      <c r="F30" s="85"/>
    </row>
    <row r="31" spans="1:6" ht="21" customHeight="1" x14ac:dyDescent="0.15">
      <c r="A31" s="172" t="s">
        <v>29</v>
      </c>
      <c r="B31" s="172" t="s">
        <v>28</v>
      </c>
      <c r="C31" s="172"/>
      <c r="D31" s="172"/>
      <c r="E31" s="172"/>
      <c r="F31" s="172"/>
    </row>
    <row r="32" spans="1:6" ht="16.5" customHeight="1" x14ac:dyDescent="0.15">
      <c r="A32" s="172"/>
      <c r="B32" s="105" t="s">
        <v>75</v>
      </c>
      <c r="C32" s="105" t="s">
        <v>76</v>
      </c>
      <c r="D32" s="105" t="s">
        <v>77</v>
      </c>
      <c r="E32" s="105" t="s">
        <v>78</v>
      </c>
      <c r="F32" s="105" t="s">
        <v>79</v>
      </c>
    </row>
    <row r="33" spans="1:6" ht="19.5" customHeight="1" x14ac:dyDescent="0.15">
      <c r="A33" s="17" t="s">
        <v>27</v>
      </c>
      <c r="B33" s="82">
        <f>SUM(B34:B46)</f>
        <v>62301981</v>
      </c>
      <c r="C33" s="82">
        <f>SUM(C34:C46)</f>
        <v>61271019</v>
      </c>
      <c r="D33" s="82">
        <f>SUM(D34:D46)</f>
        <v>62727655</v>
      </c>
      <c r="E33" s="82">
        <f>SUM(E34:E46)</f>
        <v>63927769</v>
      </c>
      <c r="F33" s="82">
        <f>SUM(F34:F46)</f>
        <v>86388292</v>
      </c>
    </row>
    <row r="34" spans="1:6" ht="19.5" customHeight="1" x14ac:dyDescent="0.15">
      <c r="A34" s="16" t="s">
        <v>26</v>
      </c>
      <c r="B34" s="83">
        <v>429230</v>
      </c>
      <c r="C34" s="83">
        <v>431972</v>
      </c>
      <c r="D34" s="83">
        <v>428025</v>
      </c>
      <c r="E34" s="83">
        <v>422902</v>
      </c>
      <c r="F34" s="83">
        <v>429104</v>
      </c>
    </row>
    <row r="35" spans="1:6" ht="19.5" customHeight="1" x14ac:dyDescent="0.15">
      <c r="A35" s="16" t="s">
        <v>25</v>
      </c>
      <c r="B35" s="83">
        <v>7937524</v>
      </c>
      <c r="C35" s="83">
        <v>8126765</v>
      </c>
      <c r="D35" s="83">
        <v>8431115</v>
      </c>
      <c r="E35" s="83">
        <v>8074421</v>
      </c>
      <c r="F35" s="83">
        <v>28664844</v>
      </c>
    </row>
    <row r="36" spans="1:6" ht="19.5" customHeight="1" x14ac:dyDescent="0.15">
      <c r="A36" s="16" t="s">
        <v>24</v>
      </c>
      <c r="B36" s="83">
        <v>24087000</v>
      </c>
      <c r="C36" s="83">
        <v>24785932</v>
      </c>
      <c r="D36" s="83">
        <v>25837090</v>
      </c>
      <c r="E36" s="83">
        <v>26344842</v>
      </c>
      <c r="F36" s="83">
        <v>27320745</v>
      </c>
    </row>
    <row r="37" spans="1:6" ht="19.5" customHeight="1" x14ac:dyDescent="0.15">
      <c r="A37" s="16" t="s">
        <v>23</v>
      </c>
      <c r="B37" s="83">
        <v>7163976</v>
      </c>
      <c r="C37" s="83">
        <v>5233596</v>
      </c>
      <c r="D37" s="83">
        <v>5460602</v>
      </c>
      <c r="E37" s="83">
        <v>5192784</v>
      </c>
      <c r="F37" s="83">
        <v>5064752</v>
      </c>
    </row>
    <row r="38" spans="1:6" ht="19.5" customHeight="1" x14ac:dyDescent="0.15">
      <c r="A38" s="16" t="s">
        <v>22</v>
      </c>
      <c r="B38" s="83">
        <v>109614</v>
      </c>
      <c r="C38" s="83">
        <v>100631</v>
      </c>
      <c r="D38" s="83">
        <v>102491</v>
      </c>
      <c r="E38" s="83">
        <v>101424</v>
      </c>
      <c r="F38" s="83">
        <v>102414</v>
      </c>
    </row>
    <row r="39" spans="1:6" ht="19.5" customHeight="1" x14ac:dyDescent="0.15">
      <c r="A39" s="16" t="s">
        <v>21</v>
      </c>
      <c r="B39" s="83">
        <v>570757</v>
      </c>
      <c r="C39" s="83">
        <v>846130</v>
      </c>
      <c r="D39" s="83">
        <v>743117</v>
      </c>
      <c r="E39" s="83">
        <v>619171</v>
      </c>
      <c r="F39" s="83">
        <v>557155</v>
      </c>
    </row>
    <row r="40" spans="1:6" ht="19.5" customHeight="1" x14ac:dyDescent="0.15">
      <c r="A40" s="16" t="s">
        <v>20</v>
      </c>
      <c r="B40" s="83">
        <v>1641402</v>
      </c>
      <c r="C40" s="83">
        <v>1313532</v>
      </c>
      <c r="D40" s="83">
        <v>1430622</v>
      </c>
      <c r="E40" s="83">
        <v>1758117</v>
      </c>
      <c r="F40" s="83">
        <v>2503565</v>
      </c>
    </row>
    <row r="41" spans="1:6" ht="19.5" customHeight="1" x14ac:dyDescent="0.15">
      <c r="A41" s="16" t="s">
        <v>19</v>
      </c>
      <c r="B41" s="83">
        <v>6210900</v>
      </c>
      <c r="C41" s="83">
        <v>5402491</v>
      </c>
      <c r="D41" s="83">
        <v>5025816</v>
      </c>
      <c r="E41" s="83">
        <v>3708163</v>
      </c>
      <c r="F41" s="83">
        <v>4581660</v>
      </c>
    </row>
    <row r="42" spans="1:6" ht="19.5" customHeight="1" x14ac:dyDescent="0.15">
      <c r="A42" s="16" t="s">
        <v>18</v>
      </c>
      <c r="B42" s="83">
        <v>2182799</v>
      </c>
      <c r="C42" s="83">
        <v>2420967</v>
      </c>
      <c r="D42" s="83">
        <v>2634204</v>
      </c>
      <c r="E42" s="83">
        <v>3185286</v>
      </c>
      <c r="F42" s="83">
        <v>2911848</v>
      </c>
    </row>
    <row r="43" spans="1:6" ht="19.5" customHeight="1" x14ac:dyDescent="0.15">
      <c r="A43" s="16" t="s">
        <v>17</v>
      </c>
      <c r="B43" s="83">
        <v>4910343</v>
      </c>
      <c r="C43" s="83">
        <v>6010668</v>
      </c>
      <c r="D43" s="83">
        <v>6162286</v>
      </c>
      <c r="E43" s="83">
        <v>5867177</v>
      </c>
      <c r="F43" s="83">
        <v>6639885</v>
      </c>
    </row>
    <row r="44" spans="1:6" ht="19.5" customHeight="1" x14ac:dyDescent="0.15">
      <c r="A44" s="16" t="s">
        <v>16</v>
      </c>
      <c r="B44" s="125" t="s">
        <v>101</v>
      </c>
      <c r="C44" s="125">
        <v>3220</v>
      </c>
      <c r="D44" s="125" t="s">
        <v>101</v>
      </c>
      <c r="E44" s="125" t="s">
        <v>101</v>
      </c>
      <c r="F44" s="83">
        <v>1650</v>
      </c>
    </row>
    <row r="45" spans="1:6" ht="19.5" customHeight="1" x14ac:dyDescent="0.15">
      <c r="A45" s="16" t="s">
        <v>15</v>
      </c>
      <c r="B45" s="83">
        <v>5339684</v>
      </c>
      <c r="C45" s="83">
        <v>5156909</v>
      </c>
      <c r="D45" s="83">
        <v>5131625</v>
      </c>
      <c r="E45" s="83">
        <v>5045858</v>
      </c>
      <c r="F45" s="83">
        <v>5084927</v>
      </c>
    </row>
    <row r="46" spans="1:6" ht="19.5" customHeight="1" x14ac:dyDescent="0.15">
      <c r="A46" s="15" t="s">
        <v>14</v>
      </c>
      <c r="B46" s="84">
        <v>1718752</v>
      </c>
      <c r="C46" s="84">
        <v>1438206</v>
      </c>
      <c r="D46" s="84">
        <v>1340662</v>
      </c>
      <c r="E46" s="84">
        <v>3607624</v>
      </c>
      <c r="F46" s="84">
        <v>2525743</v>
      </c>
    </row>
    <row r="47" spans="1:6" ht="5.25" customHeight="1" x14ac:dyDescent="0.15"/>
    <row r="48" spans="1:6" ht="15.75" customHeight="1" x14ac:dyDescent="0.15">
      <c r="F48" s="18" t="s">
        <v>13</v>
      </c>
    </row>
  </sheetData>
  <mergeCells count="4">
    <mergeCell ref="A3:A4"/>
    <mergeCell ref="B3:F3"/>
    <mergeCell ref="A31:A32"/>
    <mergeCell ref="B31:F31"/>
  </mergeCells>
  <phoneticPr fontId="2"/>
  <printOptions horizontalCentered="1"/>
  <pageMargins left="0.51181102362204722" right="0.51181102362204722" top="0.74803149606299213" bottom="0.55118110236220474" header="0.51181102362204722" footer="0.31496062992125984"/>
  <pageSetup paperSize="9" scale="96" orientation="portrait" r:id="rId1"/>
  <headerFooter scaleWithDoc="0" alignWithMargins="0">
    <oddHeader>&amp;R財政－６２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zoomScaleNormal="100" zoomScaleSheetLayoutView="100" workbookViewId="0"/>
  </sheetViews>
  <sheetFormatPr defaultRowHeight="13.5" x14ac:dyDescent="0.15"/>
  <cols>
    <col min="1" max="1" width="4.5" style="19" customWidth="1"/>
    <col min="2" max="2" width="14" style="19" customWidth="1"/>
    <col min="3" max="7" width="13.125" style="19" customWidth="1"/>
    <col min="8" max="9" width="11.25" style="19" customWidth="1"/>
    <col min="10" max="16384" width="9" style="19"/>
  </cols>
  <sheetData>
    <row r="1" spans="1:9" ht="25.5" customHeight="1" x14ac:dyDescent="0.15">
      <c r="A1" s="106" t="s">
        <v>93</v>
      </c>
    </row>
    <row r="2" spans="1:9" ht="20.100000000000001" customHeight="1" thickBot="1" x14ac:dyDescent="0.2">
      <c r="F2" s="37" t="s">
        <v>74</v>
      </c>
      <c r="G2" s="29" t="s">
        <v>0</v>
      </c>
    </row>
    <row r="3" spans="1:9" ht="33" customHeight="1" x14ac:dyDescent="0.15">
      <c r="A3" s="179" t="s">
        <v>63</v>
      </c>
      <c r="B3" s="180"/>
      <c r="C3" s="111" t="s">
        <v>75</v>
      </c>
      <c r="D3" s="111" t="s">
        <v>76</v>
      </c>
      <c r="E3" s="111" t="s">
        <v>77</v>
      </c>
      <c r="F3" s="111" t="s">
        <v>78</v>
      </c>
      <c r="G3" s="112" t="s">
        <v>79</v>
      </c>
    </row>
    <row r="4" spans="1:9" ht="24" customHeight="1" x14ac:dyDescent="0.15">
      <c r="A4" s="175" t="s">
        <v>50</v>
      </c>
      <c r="B4" s="176"/>
      <c r="C4" s="86">
        <f>SUM(C5:C12)</f>
        <v>28632426</v>
      </c>
      <c r="D4" s="86">
        <f>SUM(D5:D12)</f>
        <v>29279135</v>
      </c>
      <c r="E4" s="86">
        <f>SUM(E5:E12)</f>
        <v>29258985</v>
      </c>
      <c r="F4" s="86">
        <f>SUM(F5:F12)</f>
        <v>29604222</v>
      </c>
      <c r="G4" s="88">
        <f>SUM(G5:G12)</f>
        <v>28523258</v>
      </c>
    </row>
    <row r="5" spans="1:9" ht="24" customHeight="1" x14ac:dyDescent="0.15">
      <c r="A5" s="173" t="s">
        <v>73</v>
      </c>
      <c r="B5" s="174"/>
      <c r="C5" s="5">
        <v>10446967</v>
      </c>
      <c r="D5" s="5">
        <v>10500194</v>
      </c>
      <c r="E5" s="5">
        <v>10597048</v>
      </c>
      <c r="F5" s="5">
        <v>10796073</v>
      </c>
      <c r="G5" s="89">
        <v>10895113</v>
      </c>
    </row>
    <row r="6" spans="1:9" ht="24" customHeight="1" x14ac:dyDescent="0.15">
      <c r="A6" s="173" t="s">
        <v>72</v>
      </c>
      <c r="B6" s="174"/>
      <c r="C6" s="5">
        <v>1493726</v>
      </c>
      <c r="D6" s="5">
        <v>1773530</v>
      </c>
      <c r="E6" s="5">
        <v>1835758</v>
      </c>
      <c r="F6" s="5">
        <v>1676385</v>
      </c>
      <c r="G6" s="89">
        <v>1184815</v>
      </c>
    </row>
    <row r="7" spans="1:9" ht="24" customHeight="1" x14ac:dyDescent="0.15">
      <c r="A7" s="173" t="s">
        <v>71</v>
      </c>
      <c r="B7" s="174"/>
      <c r="C7" s="5">
        <v>12757949</v>
      </c>
      <c r="D7" s="5">
        <v>13072147</v>
      </c>
      <c r="E7" s="5">
        <v>12926026</v>
      </c>
      <c r="F7" s="5">
        <v>13158493</v>
      </c>
      <c r="G7" s="89">
        <v>13249637</v>
      </c>
    </row>
    <row r="8" spans="1:9" ht="24" customHeight="1" x14ac:dyDescent="0.15">
      <c r="A8" s="173" t="s">
        <v>70</v>
      </c>
      <c r="B8" s="174"/>
      <c r="C8" s="5">
        <v>430123</v>
      </c>
      <c r="D8" s="5">
        <v>450801</v>
      </c>
      <c r="E8" s="5">
        <v>471638</v>
      </c>
      <c r="F8" s="5">
        <v>494020</v>
      </c>
      <c r="G8" s="89">
        <v>526421</v>
      </c>
    </row>
    <row r="9" spans="1:9" ht="24" customHeight="1" x14ac:dyDescent="0.15">
      <c r="A9" s="173" t="s">
        <v>69</v>
      </c>
      <c r="B9" s="174"/>
      <c r="C9" s="5">
        <v>1212632</v>
      </c>
      <c r="D9" s="5">
        <v>1160072</v>
      </c>
      <c r="E9" s="5">
        <v>1143861</v>
      </c>
      <c r="F9" s="5">
        <v>1152448</v>
      </c>
      <c r="G9" s="89">
        <v>1107541</v>
      </c>
    </row>
    <row r="10" spans="1:9" ht="24" customHeight="1" x14ac:dyDescent="0.15">
      <c r="A10" s="173" t="s">
        <v>68</v>
      </c>
      <c r="B10" s="174"/>
      <c r="C10" s="5">
        <v>15900</v>
      </c>
      <c r="D10" s="5">
        <v>6905</v>
      </c>
      <c r="E10" s="5">
        <v>4144</v>
      </c>
      <c r="F10" s="5">
        <v>12093</v>
      </c>
      <c r="G10" s="89">
        <v>10308</v>
      </c>
    </row>
    <row r="11" spans="1:9" ht="24" customHeight="1" x14ac:dyDescent="0.15">
      <c r="A11" s="173" t="s">
        <v>67</v>
      </c>
      <c r="B11" s="174"/>
      <c r="C11" s="5">
        <v>2229409</v>
      </c>
      <c r="D11" s="5">
        <v>2269570</v>
      </c>
      <c r="E11" s="5">
        <v>2236244</v>
      </c>
      <c r="F11" s="5">
        <v>2271076</v>
      </c>
      <c r="G11" s="89">
        <v>1521485</v>
      </c>
    </row>
    <row r="12" spans="1:9" ht="24" customHeight="1" thickBot="1" x14ac:dyDescent="0.2">
      <c r="A12" s="177" t="s">
        <v>66</v>
      </c>
      <c r="B12" s="178"/>
      <c r="C12" s="87">
        <v>45720</v>
      </c>
      <c r="D12" s="87">
        <v>45916</v>
      </c>
      <c r="E12" s="87">
        <v>44266</v>
      </c>
      <c r="F12" s="87">
        <v>43634</v>
      </c>
      <c r="G12" s="90">
        <v>27938</v>
      </c>
    </row>
    <row r="13" spans="1:9" ht="18" customHeight="1" x14ac:dyDescent="0.15">
      <c r="B13" s="34"/>
      <c r="C13" s="32"/>
      <c r="D13" s="32"/>
      <c r="E13" s="32"/>
      <c r="F13" s="32"/>
      <c r="G13" s="31" t="s">
        <v>65</v>
      </c>
      <c r="H13" s="35"/>
      <c r="I13" s="32"/>
    </row>
    <row r="14" spans="1:9" ht="13.5" customHeight="1" x14ac:dyDescent="0.15">
      <c r="B14" s="34"/>
      <c r="C14" s="32"/>
      <c r="D14" s="32"/>
      <c r="E14" s="32"/>
      <c r="F14" s="32"/>
      <c r="H14" s="35"/>
      <c r="I14" s="32"/>
    </row>
    <row r="15" spans="1:9" ht="25.5" customHeight="1" x14ac:dyDescent="0.15">
      <c r="A15" s="106" t="s">
        <v>94</v>
      </c>
      <c r="B15" s="34"/>
      <c r="C15" s="32"/>
      <c r="D15" s="32"/>
      <c r="E15" s="32"/>
      <c r="F15" s="32"/>
      <c r="G15" s="36"/>
      <c r="H15" s="35"/>
      <c r="I15" s="32"/>
    </row>
    <row r="16" spans="1:9" s="1" customFormat="1" ht="20.100000000000001" customHeight="1" thickBot="1" x14ac:dyDescent="0.2">
      <c r="A16" s="19"/>
      <c r="B16" s="34"/>
      <c r="C16" s="102"/>
      <c r="D16" s="102"/>
      <c r="E16" s="102"/>
      <c r="F16" s="184" t="s">
        <v>64</v>
      </c>
      <c r="G16" s="184"/>
      <c r="H16" s="33"/>
      <c r="I16" s="27"/>
    </row>
    <row r="17" spans="1:9" s="1" customFormat="1" ht="33.75" customHeight="1" x14ac:dyDescent="0.15">
      <c r="A17" s="179" t="s">
        <v>63</v>
      </c>
      <c r="B17" s="180"/>
      <c r="C17" s="111" t="s">
        <v>75</v>
      </c>
      <c r="D17" s="111" t="s">
        <v>76</v>
      </c>
      <c r="E17" s="111" t="s">
        <v>77</v>
      </c>
      <c r="F17" s="111" t="s">
        <v>78</v>
      </c>
      <c r="G17" s="112" t="s">
        <v>79</v>
      </c>
    </row>
    <row r="18" spans="1:9" s="1" customFormat="1" ht="34.5" customHeight="1" x14ac:dyDescent="0.15">
      <c r="A18" s="185" t="s">
        <v>62</v>
      </c>
      <c r="B18" s="107" t="s">
        <v>60</v>
      </c>
      <c r="C18" s="91">
        <v>3517515.5</v>
      </c>
      <c r="D18" s="91">
        <v>3566309.26</v>
      </c>
      <c r="E18" s="91">
        <v>3616735.5</v>
      </c>
      <c r="F18" s="91">
        <v>3600290.89</v>
      </c>
      <c r="G18" s="96">
        <v>3645087.02</v>
      </c>
      <c r="H18" s="28"/>
      <c r="I18" s="27"/>
    </row>
    <row r="19" spans="1:9" s="1" customFormat="1" ht="34.5" customHeight="1" x14ac:dyDescent="0.15">
      <c r="A19" s="186"/>
      <c r="B19" s="108" t="s">
        <v>59</v>
      </c>
      <c r="C19" s="92">
        <v>1322275.46</v>
      </c>
      <c r="D19" s="92">
        <v>1323530.83</v>
      </c>
      <c r="E19" s="92">
        <v>1327080.21</v>
      </c>
      <c r="F19" s="92">
        <v>1329534.97</v>
      </c>
      <c r="G19" s="97">
        <v>1323322.8700000001</v>
      </c>
      <c r="H19" s="33"/>
      <c r="I19" s="27"/>
    </row>
    <row r="20" spans="1:9" s="1" customFormat="1" ht="34.5" customHeight="1" x14ac:dyDescent="0.15">
      <c r="A20" s="185" t="s">
        <v>61</v>
      </c>
      <c r="B20" s="107" t="s">
        <v>60</v>
      </c>
      <c r="C20" s="93">
        <v>596216.79</v>
      </c>
      <c r="D20" s="93">
        <v>596226.80000000005</v>
      </c>
      <c r="E20" s="93">
        <v>596258.41</v>
      </c>
      <c r="F20" s="93">
        <v>593817.96</v>
      </c>
      <c r="G20" s="98">
        <v>593326.29</v>
      </c>
      <c r="H20" s="28"/>
      <c r="I20" s="27"/>
    </row>
    <row r="21" spans="1:9" s="1" customFormat="1" ht="34.5" customHeight="1" x14ac:dyDescent="0.15">
      <c r="A21" s="186"/>
      <c r="B21" s="108" t="s">
        <v>59</v>
      </c>
      <c r="C21" s="92">
        <v>8932.4</v>
      </c>
      <c r="D21" s="92">
        <v>8932.4</v>
      </c>
      <c r="E21" s="92">
        <v>9944.84</v>
      </c>
      <c r="F21" s="92">
        <v>37967.800000000003</v>
      </c>
      <c r="G21" s="97">
        <v>37967.800000000003</v>
      </c>
      <c r="H21" s="28"/>
      <c r="I21" s="27"/>
    </row>
    <row r="22" spans="1:9" s="1" customFormat="1" ht="34.5" customHeight="1" x14ac:dyDescent="0.15">
      <c r="A22" s="187" t="s">
        <v>58</v>
      </c>
      <c r="B22" s="188"/>
      <c r="C22" s="94">
        <v>18206180</v>
      </c>
      <c r="D22" s="94">
        <v>19133873</v>
      </c>
      <c r="E22" s="94">
        <v>19918134</v>
      </c>
      <c r="F22" s="94">
        <v>18863187</v>
      </c>
      <c r="G22" s="99">
        <v>18115608</v>
      </c>
      <c r="H22" s="28"/>
      <c r="I22" s="27"/>
    </row>
    <row r="23" spans="1:9" s="1" customFormat="1" ht="34.5" customHeight="1" x14ac:dyDescent="0.15">
      <c r="A23" s="187" t="s">
        <v>57</v>
      </c>
      <c r="B23" s="188"/>
      <c r="C23" s="95">
        <v>111290</v>
      </c>
      <c r="D23" s="95">
        <v>111612</v>
      </c>
      <c r="E23" s="95">
        <v>111612</v>
      </c>
      <c r="F23" s="95">
        <v>111612</v>
      </c>
      <c r="G23" s="100">
        <v>71612</v>
      </c>
      <c r="H23" s="28"/>
      <c r="I23" s="27"/>
    </row>
    <row r="24" spans="1:9" s="1" customFormat="1" ht="34.5" customHeight="1" thickBot="1" x14ac:dyDescent="0.2">
      <c r="A24" s="181" t="s">
        <v>56</v>
      </c>
      <c r="B24" s="182"/>
      <c r="C24" s="4">
        <v>417580</v>
      </c>
      <c r="D24" s="4">
        <v>417580</v>
      </c>
      <c r="E24" s="4">
        <v>417580</v>
      </c>
      <c r="F24" s="4">
        <v>410537</v>
      </c>
      <c r="G24" s="101">
        <v>410537</v>
      </c>
      <c r="H24" s="28"/>
      <c r="I24" s="27"/>
    </row>
    <row r="25" spans="1:9" s="26" customFormat="1" ht="18" customHeight="1" x14ac:dyDescent="0.15">
      <c r="A25" s="114" t="s">
        <v>100</v>
      </c>
      <c r="B25" s="110" t="s">
        <v>55</v>
      </c>
      <c r="C25" s="32"/>
      <c r="D25" s="32"/>
      <c r="E25" s="32"/>
      <c r="F25" s="32"/>
      <c r="G25" s="31" t="s">
        <v>54</v>
      </c>
      <c r="H25" s="28"/>
      <c r="I25" s="27"/>
    </row>
    <row r="26" spans="1:9" s="26" customFormat="1" ht="18" customHeight="1" x14ac:dyDescent="0.15">
      <c r="A26" s="114" t="s">
        <v>100</v>
      </c>
      <c r="B26" s="26" t="s">
        <v>53</v>
      </c>
      <c r="C26" s="30"/>
      <c r="D26" s="30"/>
      <c r="E26" s="30"/>
      <c r="F26" s="30"/>
      <c r="G26" s="109"/>
      <c r="H26" s="28"/>
      <c r="I26" s="27"/>
    </row>
    <row r="27" spans="1:9" ht="18" customHeight="1" x14ac:dyDescent="0.15">
      <c r="C27" s="25"/>
      <c r="D27" s="25"/>
      <c r="E27" s="25"/>
      <c r="F27" s="25"/>
      <c r="G27" s="24"/>
    </row>
    <row r="28" spans="1:9" ht="18" customHeight="1" x14ac:dyDescent="0.15">
      <c r="C28" s="23"/>
      <c r="D28" s="23"/>
      <c r="E28" s="23"/>
      <c r="F28" s="183"/>
      <c r="G28" s="183"/>
    </row>
    <row r="29" spans="1:9" ht="18" customHeight="1" x14ac:dyDescent="0.15">
      <c r="C29" s="23"/>
      <c r="D29" s="23"/>
      <c r="E29" s="23"/>
      <c r="F29" s="23"/>
      <c r="G29" s="23"/>
    </row>
    <row r="30" spans="1:9" ht="18" customHeight="1" x14ac:dyDescent="0.15">
      <c r="C30" s="23"/>
    </row>
    <row r="31" spans="1:9" ht="18" customHeight="1" x14ac:dyDescent="0.15">
      <c r="C31" s="23"/>
    </row>
    <row r="32" spans="1:9" s="21" customFormat="1" ht="18" customHeight="1" x14ac:dyDescent="0.15">
      <c r="C32" s="22"/>
    </row>
    <row r="33" spans="3:7" ht="18" customHeight="1" x14ac:dyDescent="0.15"/>
    <row r="34" spans="3:7" ht="18" customHeight="1" x14ac:dyDescent="0.15"/>
    <row r="35" spans="3:7" ht="18" customHeight="1" x14ac:dyDescent="0.15"/>
    <row r="36" spans="3:7" ht="18" customHeight="1" x14ac:dyDescent="0.15"/>
    <row r="37" spans="3:7" ht="18" customHeight="1" x14ac:dyDescent="0.15"/>
    <row r="38" spans="3:7" ht="18" customHeight="1" x14ac:dyDescent="0.15"/>
    <row r="39" spans="3:7" ht="18" customHeight="1" x14ac:dyDescent="0.15"/>
    <row r="40" spans="3:7" ht="18" customHeight="1" x14ac:dyDescent="0.15">
      <c r="C40" s="20"/>
      <c r="D40" s="20"/>
      <c r="E40" s="20"/>
      <c r="F40" s="20"/>
      <c r="G40" s="20"/>
    </row>
    <row r="41" spans="3:7" ht="18" customHeight="1" x14ac:dyDescent="0.15">
      <c r="C41" s="20"/>
      <c r="D41" s="20"/>
      <c r="E41" s="20"/>
      <c r="F41" s="20"/>
      <c r="G41" s="20"/>
    </row>
    <row r="42" spans="3:7" ht="18" customHeight="1" x14ac:dyDescent="0.15">
      <c r="C42" s="20"/>
      <c r="D42" s="20"/>
      <c r="E42" s="20"/>
      <c r="F42" s="20"/>
      <c r="G42" s="20"/>
    </row>
    <row r="43" spans="3:7" ht="18" customHeight="1" x14ac:dyDescent="0.15">
      <c r="C43" s="20"/>
      <c r="D43" s="20"/>
      <c r="E43" s="20"/>
      <c r="F43" s="20"/>
      <c r="G43" s="20"/>
    </row>
    <row r="44" spans="3:7" ht="18" customHeight="1" x14ac:dyDescent="0.15">
      <c r="C44" s="20"/>
      <c r="D44" s="20"/>
      <c r="E44" s="20"/>
      <c r="F44" s="20"/>
      <c r="G44" s="20"/>
    </row>
    <row r="45" spans="3:7" ht="18" customHeight="1" x14ac:dyDescent="0.15">
      <c r="C45" s="20"/>
      <c r="D45" s="20"/>
      <c r="E45" s="20"/>
      <c r="F45" s="20"/>
      <c r="G45" s="20"/>
    </row>
    <row r="46" spans="3:7" ht="18" customHeight="1" x14ac:dyDescent="0.15">
      <c r="C46" s="20"/>
      <c r="D46" s="20"/>
      <c r="E46" s="20"/>
      <c r="F46" s="20"/>
      <c r="G46" s="20"/>
    </row>
    <row r="47" spans="3:7" ht="18" customHeight="1" x14ac:dyDescent="0.15">
      <c r="C47" s="20"/>
      <c r="D47" s="20"/>
      <c r="E47" s="20"/>
      <c r="F47" s="20"/>
      <c r="G47" s="20"/>
    </row>
    <row r="48" spans="3:7" ht="18" customHeight="1" x14ac:dyDescent="0.15">
      <c r="C48" s="20"/>
      <c r="D48" s="20"/>
      <c r="E48" s="20"/>
      <c r="F48" s="20"/>
      <c r="G48" s="20"/>
    </row>
    <row r="49" spans="3:9" ht="18" customHeight="1" x14ac:dyDescent="0.15">
      <c r="C49" s="20"/>
      <c r="D49" s="20"/>
      <c r="E49" s="20"/>
      <c r="F49" s="20"/>
      <c r="G49" s="20"/>
    </row>
    <row r="50" spans="3:9" ht="18" customHeight="1" x14ac:dyDescent="0.15"/>
    <row r="51" spans="3:9" ht="18" customHeight="1" x14ac:dyDescent="0.15">
      <c r="C51" s="20"/>
      <c r="D51" s="20"/>
      <c r="E51" s="20"/>
      <c r="F51" s="20"/>
      <c r="G51" s="20"/>
    </row>
    <row r="52" spans="3:9" ht="18" customHeight="1" x14ac:dyDescent="0.15">
      <c r="C52" s="20"/>
      <c r="D52" s="20"/>
      <c r="E52" s="20"/>
      <c r="F52" s="20"/>
    </row>
    <row r="53" spans="3:9" ht="18" customHeight="1" x14ac:dyDescent="0.15"/>
    <row r="54" spans="3:9" ht="18" customHeight="1" x14ac:dyDescent="0.15">
      <c r="C54" s="20"/>
      <c r="D54" s="20"/>
      <c r="E54" s="20"/>
      <c r="F54" s="20"/>
      <c r="G54" s="20"/>
    </row>
    <row r="55" spans="3:9" ht="18" customHeight="1" x14ac:dyDescent="0.15"/>
    <row r="56" spans="3:9" ht="18" customHeight="1" x14ac:dyDescent="0.15"/>
    <row r="57" spans="3:9" ht="18" customHeight="1" x14ac:dyDescent="0.15">
      <c r="C57" s="20"/>
      <c r="D57" s="20"/>
      <c r="E57" s="20"/>
      <c r="F57" s="20"/>
    </row>
    <row r="58" spans="3:9" ht="18" customHeight="1" x14ac:dyDescent="0.15">
      <c r="C58" s="20"/>
      <c r="D58" s="20"/>
      <c r="E58" s="20"/>
      <c r="F58" s="20"/>
    </row>
    <row r="59" spans="3:9" ht="18" customHeight="1" x14ac:dyDescent="0.15">
      <c r="I59" s="20"/>
    </row>
    <row r="60" spans="3:9" ht="18" customHeight="1" x14ac:dyDescent="0.15">
      <c r="I60" s="20"/>
    </row>
    <row r="61" spans="3:9" ht="18" customHeight="1" x14ac:dyDescent="0.15">
      <c r="I61" s="20"/>
    </row>
    <row r="62" spans="3:9" ht="18" customHeight="1" x14ac:dyDescent="0.15">
      <c r="I62" s="20"/>
    </row>
    <row r="63" spans="3:9" ht="18" customHeight="1" x14ac:dyDescent="0.15">
      <c r="I63" s="20"/>
    </row>
    <row r="64" spans="3:9" ht="18" customHeight="1" x14ac:dyDescent="0.15">
      <c r="I64" s="20"/>
    </row>
    <row r="65" spans="9:9" ht="18" customHeight="1" x14ac:dyDescent="0.15">
      <c r="I65" s="20"/>
    </row>
    <row r="66" spans="9:9" ht="18" customHeight="1" x14ac:dyDescent="0.15">
      <c r="I66" s="20"/>
    </row>
    <row r="67" spans="9:9" ht="18" customHeight="1" x14ac:dyDescent="0.15"/>
    <row r="68" spans="9:9" x14ac:dyDescent="0.15">
      <c r="I68" s="20"/>
    </row>
    <row r="69" spans="9:9" x14ac:dyDescent="0.15">
      <c r="I69" s="20"/>
    </row>
    <row r="71" spans="9:9" x14ac:dyDescent="0.15">
      <c r="I71" s="20"/>
    </row>
  </sheetData>
  <mergeCells count="18">
    <mergeCell ref="A24:B24"/>
    <mergeCell ref="F28:G28"/>
    <mergeCell ref="A10:B10"/>
    <mergeCell ref="A11:B11"/>
    <mergeCell ref="A9:B9"/>
    <mergeCell ref="F16:G16"/>
    <mergeCell ref="A17:B17"/>
    <mergeCell ref="A18:A19"/>
    <mergeCell ref="A20:A21"/>
    <mergeCell ref="A22:B22"/>
    <mergeCell ref="A23:B23"/>
    <mergeCell ref="A5:B5"/>
    <mergeCell ref="A4:B4"/>
    <mergeCell ref="A12:B12"/>
    <mergeCell ref="A3:B3"/>
    <mergeCell ref="A7:B7"/>
    <mergeCell ref="A8:B8"/>
    <mergeCell ref="A6:B6"/>
  </mergeCells>
  <phoneticPr fontId="2"/>
  <printOptions horizontalCentered="1"/>
  <pageMargins left="0.51181102362204722" right="0.51181102362204722" top="0.74803149606299213" bottom="0.74803149606299213" header="0.51181102362204722" footer="0.31496062992125984"/>
  <pageSetup paperSize="9" fitToHeight="0" orientation="portrait" r:id="rId1"/>
  <headerFooter scaleWithDoc="0" alignWithMargins="0">
    <oddHeader>&amp;L財政－６３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61 会計別決算額</vt:lpstr>
      <vt:lpstr>62 一般会計 歳入出</vt:lpstr>
      <vt:lpstr>63 市税決算・市有財産</vt:lpstr>
      <vt:lpstr>'61 会計別決算額'!Print_Area</vt:lpstr>
      <vt:lpstr>'63 市税決算・市有財産'!Print_Area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2022-03-15T02:53:17Z</dcterms:created>
  <dcterms:modified xsi:type="dcterms:W3CDTF">2022-03-15T02:53:21Z</dcterms:modified>
</cp:coreProperties>
</file>