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2760" windowWidth="14460" windowHeight="9285" activeTab="0"/>
  </bookViews>
  <sheets>
    <sheet name="★P47国保の状況" sheetId="1" r:id="rId1"/>
    <sheet name="★48国年金の加入状況" sheetId="2" r:id="rId2"/>
    <sheet name="★P49後期給付状況" sheetId="3" r:id="rId3"/>
    <sheet name="★P50福祉医療費支給状況" sheetId="4" r:id="rId4"/>
    <sheet name="★P51障害者手帳" sheetId="5" r:id="rId5"/>
    <sheet name="★P52生保" sheetId="6" r:id="rId6"/>
    <sheet name="★P53介護" sheetId="7" r:id="rId7"/>
    <sheet name="★P54介護②" sheetId="8" r:id="rId8"/>
    <sheet name="★P55保育施設の状況" sheetId="9" r:id="rId9"/>
    <sheet name="★P56保育②" sheetId="10" r:id="rId10"/>
  </sheets>
  <externalReferences>
    <externalReference r:id="rId13"/>
  </externalReferences>
  <definedNames>
    <definedName name="_xlnm.Print_Area" localSheetId="2">'★P49後期給付状況'!$A$1:$P$18</definedName>
    <definedName name="_xlnm.Print_Area" localSheetId="4">'★P51障害者手帳'!$A$1:$I$19</definedName>
    <definedName name="_xlnm.Print_Area" localSheetId="5">'★P52生保'!$A$1:$I$11</definedName>
    <definedName name="_xlnm.Print_Area" localSheetId="7">'★P54介護②'!$A$1:$H$23</definedName>
  </definedNames>
  <calcPr fullCalcOnLoad="1"/>
</workbook>
</file>

<file path=xl/sharedStrings.xml><?xml version="1.0" encoding="utf-8"?>
<sst xmlns="http://schemas.openxmlformats.org/spreadsheetml/2006/main" count="449" uniqueCount="251">
  <si>
    <t>その他</t>
  </si>
  <si>
    <t>合計</t>
  </si>
  <si>
    <t>平成３０年度</t>
  </si>
  <si>
    <t>令和元年度</t>
  </si>
  <si>
    <t>令和２年度</t>
  </si>
  <si>
    <t>令和３年度</t>
  </si>
  <si>
    <t>令和４年度</t>
  </si>
  <si>
    <t>各年４月１日現在（単位：人）</t>
  </si>
  <si>
    <t>平成３０年度</t>
  </si>
  <si>
    <t>令和２年度</t>
  </si>
  <si>
    <t>令和４年度</t>
  </si>
  <si>
    <t>各年度末時点</t>
  </si>
  <si>
    <t>（単位：人）</t>
  </si>
  <si>
    <t>区　　　　分</t>
  </si>
  <si>
    <t>　身体障害者手帳交付者数</t>
  </si>
  <si>
    <t>視覚障害者</t>
  </si>
  <si>
    <t>聴覚音声機能障害</t>
  </si>
  <si>
    <t>肢体不自由</t>
  </si>
  <si>
    <t>内部障害</t>
  </si>
  <si>
    <t>　療育手帳交付者数</t>
  </si>
  <si>
    <t>Ａ判定</t>
  </si>
  <si>
    <t>Ｂ判定</t>
  </si>
  <si>
    <t>Ｃ判定</t>
  </si>
  <si>
    <t>　精神障害者保健福祉手帳交付者数</t>
  </si>
  <si>
    <t>１級</t>
  </si>
  <si>
    <t>２級</t>
  </si>
  <si>
    <t>３級</t>
  </si>
  <si>
    <t>資料：障害福祉課</t>
  </si>
  <si>
    <t>豊川</t>
  </si>
  <si>
    <t>三蔵子</t>
  </si>
  <si>
    <t>千両</t>
  </si>
  <si>
    <t>牛久保</t>
  </si>
  <si>
    <t>中部</t>
  </si>
  <si>
    <t>八南</t>
  </si>
  <si>
    <t>平尾</t>
  </si>
  <si>
    <t>国府</t>
  </si>
  <si>
    <t>桜町</t>
  </si>
  <si>
    <t>御油</t>
  </si>
  <si>
    <t>天王</t>
  </si>
  <si>
    <t>代田</t>
  </si>
  <si>
    <t>一宮西部</t>
  </si>
  <si>
    <t>萩</t>
  </si>
  <si>
    <t>長沢</t>
  </si>
  <si>
    <t>赤坂</t>
  </si>
  <si>
    <t>小坂井東</t>
  </si>
  <si>
    <t>総　　　数</t>
  </si>
  <si>
    <t>一宮</t>
  </si>
  <si>
    <t>年　　度</t>
  </si>
  <si>
    <t>-</t>
  </si>
  <si>
    <t>計</t>
  </si>
  <si>
    <t>件数</t>
  </si>
  <si>
    <t>（単位：人）</t>
  </si>
  <si>
    <t>人口</t>
  </si>
  <si>
    <t>世帯数</t>
  </si>
  <si>
    <t>平成３０年度</t>
  </si>
  <si>
    <t xml:space="preserve">  (単位：世帯、人)</t>
  </si>
  <si>
    <t>年　　度</t>
  </si>
  <si>
    <t>住民基本台帳及び
外国人住民登録人口</t>
  </si>
  <si>
    <t>被保険者</t>
  </si>
  <si>
    <t>加入率（％）</t>
  </si>
  <si>
    <t>世帯</t>
  </si>
  <si>
    <t>世帯</t>
  </si>
  <si>
    <t>資料：保険年金課</t>
  </si>
  <si>
    <t>（単位：千円）</t>
  </si>
  <si>
    <t>年　　度</t>
  </si>
  <si>
    <t>療養諸費・
療養費</t>
  </si>
  <si>
    <t>高額療養費</t>
  </si>
  <si>
    <t>出産育児
一時金</t>
  </si>
  <si>
    <t>葬祭費</t>
  </si>
  <si>
    <t>移送費</t>
  </si>
  <si>
    <t>結核医療
付加金</t>
  </si>
  <si>
    <t>総額</t>
  </si>
  <si>
    <t>※ ３月から翌年２月を集計とした数値</t>
  </si>
  <si>
    <t>各年度3月31日現在</t>
  </si>
  <si>
    <t>　特定保健指導の状況</t>
  </si>
  <si>
    <t>受診者数（人）</t>
  </si>
  <si>
    <t>受診率（％）</t>
  </si>
  <si>
    <t>終了者数（人）</t>
  </si>
  <si>
    <t>実施率（％）</t>
  </si>
  <si>
    <t>※ 法定報告数値</t>
  </si>
  <si>
    <t>資料：保険年金課</t>
  </si>
  <si>
    <t>　国　民　健　康　保　険　の　状　況</t>
  </si>
  <si>
    <t>（単位：人）</t>
  </si>
  <si>
    <t>加入者総数</t>
  </si>
  <si>
    <t>１号被保険者</t>
  </si>
  <si>
    <t>３号被保険者</t>
  </si>
  <si>
    <t>強　制</t>
  </si>
  <si>
    <t>任　意</t>
  </si>
  <si>
    <t>平成３０年度</t>
  </si>
  <si>
    <t>令和元年度</t>
  </si>
  <si>
    <t>令和２年度</t>
  </si>
  <si>
    <t>令和３年度</t>
  </si>
  <si>
    <t>令和４年度</t>
  </si>
  <si>
    <t>（単位：人、％）</t>
  </si>
  <si>
    <t>年　　度</t>
  </si>
  <si>
    <t>被保険者数
(1)</t>
  </si>
  <si>
    <t>受診者数</t>
  </si>
  <si>
    <t>受診率</t>
  </si>
  <si>
    <t>注１）被保険者数は、３月３１日現在、愛知県後期高齢者医療広域連合の数値</t>
  </si>
  <si>
    <t>　国　民　年　金　の　加　入　状　況</t>
  </si>
  <si>
    <t>　後　期　高　齢　者　医　療　の　状　況</t>
  </si>
  <si>
    <t>　後期高齢者医療の給付状況</t>
  </si>
  <si>
    <t>年　　　度</t>
  </si>
  <si>
    <t>給付費合計</t>
  </si>
  <si>
    <t>療養給付費</t>
  </si>
  <si>
    <t>訪問看護
療養費</t>
  </si>
  <si>
    <t>移送費</t>
  </si>
  <si>
    <t>高額療養費
（現物給付含む）</t>
  </si>
  <si>
    <t>高額介護
合算療養費</t>
  </si>
  <si>
    <t>葬祭費</t>
  </si>
  <si>
    <t>1件あたりの給付額50千円</t>
  </si>
  <si>
    <r>
      <t xml:space="preserve">件数
</t>
    </r>
    <r>
      <rPr>
        <b/>
        <sz val="11"/>
        <color indexed="8"/>
        <rFont val="ＭＳ Ｐゴシック"/>
        <family val="3"/>
      </rPr>
      <t>（再掲除く</t>
    </r>
    <r>
      <rPr>
        <b/>
        <sz val="12"/>
        <color indexed="8"/>
        <rFont val="ＭＳ Ｐゴシック"/>
        <family val="3"/>
      </rPr>
      <t>）</t>
    </r>
  </si>
  <si>
    <t>金額</t>
  </si>
  <si>
    <t>件数
（再掲）</t>
  </si>
  <si>
    <t>件</t>
  </si>
  <si>
    <t>千円</t>
  </si>
  <si>
    <t>※給付状況は、3月診療から翌年2月診療を集計した愛知県後期高齢者医療広域連合の数値を千円未満四捨五入で表示</t>
  </si>
  <si>
    <t>（単位：人、件、千円）</t>
  </si>
  <si>
    <t>子ども医療費</t>
  </si>
  <si>
    <t>受給者</t>
  </si>
  <si>
    <t>件　数</t>
  </si>
  <si>
    <t>支給額</t>
  </si>
  <si>
    <t>障害者医療費</t>
  </si>
  <si>
    <t>母子・父子家庭医療費</t>
  </si>
  <si>
    <t>精神障害者医療費</t>
  </si>
  <si>
    <t>後期高齢者福祉医療費</t>
  </si>
  <si>
    <t>※子ども医療については、下記のとおり受給対象年齢を拡大</t>
  </si>
  <si>
    <t>平成20年度</t>
  </si>
  <si>
    <t>通院：小学校3年生年度末まで拡大</t>
  </si>
  <si>
    <t>入院：中学校3年生年度末まで拡大</t>
  </si>
  <si>
    <t>平成21年度</t>
  </si>
  <si>
    <t>通院：小学校5年生年度末まで拡大</t>
  </si>
  <si>
    <t>平成22年度</t>
  </si>
  <si>
    <t>通院：小学校6年生年度末まで拡大</t>
  </si>
  <si>
    <t>平成23年度</t>
  </si>
  <si>
    <t>通院：中学校3年生年度末まで拡大(自己負担分の2分の１)</t>
  </si>
  <si>
    <t>平成25年度</t>
  </si>
  <si>
    <t>通院：　　　　〃　　　　　　　　　　　　　(全額負担)</t>
  </si>
  <si>
    <t>令和2年度</t>
  </si>
  <si>
    <t>入院：高校3年生世代（18歳に達する日以後の最初の３月31日）まで拡大</t>
  </si>
  <si>
    <t>　福　祉　医　療　費　支　給　状　況</t>
  </si>
  <si>
    <t>(単位：世帯、人、千円)</t>
  </si>
  <si>
    <t>被保護者(1)</t>
  </si>
  <si>
    <t>保護金額</t>
  </si>
  <si>
    <t>人員</t>
  </si>
  <si>
    <t>生活扶助</t>
  </si>
  <si>
    <t>住宅扶助</t>
  </si>
  <si>
    <t>教育扶助</t>
  </si>
  <si>
    <t>医療扶助</t>
  </si>
  <si>
    <t>総支給額</t>
  </si>
  <si>
    <t>注１）被保護者数は年度末の数値です。</t>
  </si>
  <si>
    <t>資料：地域福祉課</t>
  </si>
  <si>
    <t>　生　活　保　護　に　よ　る　保　護　状　況</t>
  </si>
  <si>
    <t>　障　害　者　手　帳　等　交　付　状　況</t>
  </si>
  <si>
    <t>名　　称</t>
  </si>
  <si>
    <t>職　　員　　数</t>
  </si>
  <si>
    <t>入　所　園　児　数</t>
  </si>
  <si>
    <t>平成
３０年度</t>
  </si>
  <si>
    <t>令和
元年度</t>
  </si>
  <si>
    <t>令和
２年度</t>
  </si>
  <si>
    <t>令和
３年度</t>
  </si>
  <si>
    <t>令和
４年度</t>
  </si>
  <si>
    <t>【公立保育園】</t>
  </si>
  <si>
    <t>下長山</t>
  </si>
  <si>
    <t>睦美</t>
  </si>
  <si>
    <t>為当</t>
  </si>
  <si>
    <t>御油第二</t>
  </si>
  <si>
    <t>大和</t>
  </si>
  <si>
    <t>金沢</t>
  </si>
  <si>
    <t>一宮東部</t>
  </si>
  <si>
    <t>東上</t>
  </si>
  <si>
    <r>
      <t>大木(</t>
    </r>
    <r>
      <rPr>
        <sz val="11"/>
        <rFont val="ＭＳ Ｐゴシック"/>
        <family val="3"/>
      </rPr>
      <t>1)</t>
    </r>
  </si>
  <si>
    <t>赤坂台</t>
  </si>
  <si>
    <t>御津西部</t>
  </si>
  <si>
    <t>御津南部</t>
  </si>
  <si>
    <t>御津北部</t>
  </si>
  <si>
    <t>小坂井中</t>
  </si>
  <si>
    <t>小坂井北</t>
  </si>
  <si>
    <t>【私立保育園】</t>
  </si>
  <si>
    <t>諏訪</t>
  </si>
  <si>
    <t>麻生田</t>
  </si>
  <si>
    <t>三上</t>
  </si>
  <si>
    <t>豊川北部</t>
  </si>
  <si>
    <t>八幡</t>
  </si>
  <si>
    <t>資料：保育課</t>
  </si>
  <si>
    <t>　保　育　施　設　の　状　況　</t>
  </si>
  <si>
    <t>みどり</t>
  </si>
  <si>
    <t>光輝</t>
  </si>
  <si>
    <t>さくら</t>
  </si>
  <si>
    <t>ひかり</t>
  </si>
  <si>
    <t>みと</t>
  </si>
  <si>
    <t>菊</t>
  </si>
  <si>
    <t>アオイ</t>
  </si>
  <si>
    <t>桃里</t>
  </si>
  <si>
    <r>
      <t>美園(</t>
    </r>
    <r>
      <rPr>
        <sz val="11"/>
        <rFont val="ＭＳ Ｐゴシック"/>
        <family val="3"/>
      </rPr>
      <t>2)</t>
    </r>
  </si>
  <si>
    <t>恵の実</t>
  </si>
  <si>
    <t>たんぽぽ</t>
  </si>
  <si>
    <t>さつき</t>
  </si>
  <si>
    <t>注１）令和2年より、大木保育園と一宮西部保育園を統廃合し、大木保育園となりました。</t>
  </si>
  <si>
    <t>注３）令和4年より、長沢保育園と赤坂保育園を統廃合し、音羽保育園となりました。</t>
  </si>
  <si>
    <t>【私立】</t>
  </si>
  <si>
    <t>たいよう</t>
  </si>
  <si>
    <t>つぼみ</t>
  </si>
  <si>
    <t>あおぞら</t>
  </si>
  <si>
    <t>おひさまキラリ</t>
  </si>
  <si>
    <t>※ 職員数には、臨時職員（要保育士資格）を含みます。</t>
  </si>
  <si>
    <t>６５歳以上
７５歳未満</t>
  </si>
  <si>
    <t>７５歳以上</t>
  </si>
  <si>
    <t>令和元年度</t>
  </si>
  <si>
    <t>令和２年度</t>
  </si>
  <si>
    <t>令和３年度</t>
  </si>
  <si>
    <t>令和４年度</t>
  </si>
  <si>
    <t>資料：東三河広域連合</t>
  </si>
  <si>
    <t>要支援１</t>
  </si>
  <si>
    <t>要支援２</t>
  </si>
  <si>
    <t>要介護１</t>
  </si>
  <si>
    <t>要介護２</t>
  </si>
  <si>
    <t>要介護３</t>
  </si>
  <si>
    <t>要介護４</t>
  </si>
  <si>
    <t>要介護５</t>
  </si>
  <si>
    <t>介護老人
福祉施設</t>
  </si>
  <si>
    <t>介護老人
保健施設</t>
  </si>
  <si>
    <t>介護療養型
医療施設</t>
  </si>
  <si>
    <t>介護医療院</t>
  </si>
  <si>
    <t>※ 介護医療院は平成３０年４月に創設され、介護療養型医療施設は令和６年３月までに廃止予定です。</t>
  </si>
  <si>
    <t>居宅介護
サービス費</t>
  </si>
  <si>
    <t>施設介護
サービス費</t>
  </si>
  <si>
    <t>高額介護
サービス費</t>
  </si>
  <si>
    <t>高額医療
合算介護
サービス費</t>
  </si>
  <si>
    <t>特定入所者
介護
サービス費</t>
  </si>
  <si>
    <t>審査支払
手数料</t>
  </si>
  <si>
    <t>※ 平成３０年４月に東三河８市町村の介護保険者を東三河広域連合に統合しました。</t>
  </si>
  <si>
    <t>※ 各数値は東三河広域連合のうち豊川市相当分になります。</t>
  </si>
  <si>
    <t>；</t>
  </si>
  <si>
    <t>　介　護　保　険　の　状　況</t>
  </si>
  <si>
    <t>　　国民健康保険加入状況</t>
  </si>
  <si>
    <t>　特　定　健　康　診　査　・　特　定　保　健　指　導　の　状　況</t>
  </si>
  <si>
    <t>　　特定健康診査受診状況</t>
  </si>
  <si>
    <t>　　国民健康保険の給付状況</t>
  </si>
  <si>
    <t>　　加入者総数と被保険者数</t>
  </si>
  <si>
    <t>　　後期高齢者医療制度被保険者及び医療健康診査</t>
  </si>
  <si>
    <t>　　第１号被保険者の状況</t>
  </si>
  <si>
    <t>　　要介護（要支援）認定の状況</t>
  </si>
  <si>
    <t>　　居宅介護（支援）サービス受給者数</t>
  </si>
  <si>
    <t>　　施設介護サービス受給者数</t>
  </si>
  <si>
    <t>　　介護保険の給付状況</t>
  </si>
  <si>
    <t>　　保育園の保育士職員数及び入所人員の推移（Ⅰ）</t>
  </si>
  <si>
    <t>　　保育園の保育士職員数及び入所人員の推移（Ⅱ）</t>
  </si>
  <si>
    <t>　　小規模保育事業所の保育士職員数及び入所人員の推移</t>
  </si>
  <si>
    <t>音羽(3)</t>
  </si>
  <si>
    <t>注２）令和元年より、美園保育園は、幼保連携型認定こども園になりました。認定こども園の園児数は６５ページに記載されています。</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</si>
</sst>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0;[Red]\-#,##0.0"/>
    <numFmt numFmtId="179" formatCode="#,##0.0_ ;[Red]\-#,##0.0\ "/>
    <numFmt numFmtId="180" formatCode="#,##0.0_);[Red]\(#,##0.0\)"/>
    <numFmt numFmtId="181" formatCode="0.0"/>
    <numFmt numFmtId="182" formatCode="[$]ggge&quot;年&quot;m&quot;月&quot;d&quot;日&quot;;@"/>
    <numFmt numFmtId="183" formatCode="[$-411]gge&quot;年&quot;m&quot;月&quot;d&quot;日&quot;;@"/>
    <numFmt numFmtId="184" formatCode="[$]gge&quot;年&quot;m&quot;月&quot;d&quot;日&quot;;@"/>
    <numFmt numFmtId="185" formatCode="0.000"/>
    <numFmt numFmtId="186" formatCode="0.0000000"/>
    <numFmt numFmtId="187" formatCode="0.000000"/>
    <numFmt numFmtId="188" formatCode="0.00000"/>
    <numFmt numFmtId="189" formatCode="0.0000"/>
    <numFmt numFmtId="190" formatCode="#,##0_ "/>
    <numFmt numFmtId="191" formatCode="0.00_);[Red]\(0.00\)"/>
    <numFmt numFmtId="192" formatCode="0.00_);[Red]&quot;¥&quot;\!\(0.00&quot;¥&quot;\!\)"/>
    <numFmt numFmtId="193" formatCode="[$-411]ggge&quot;年&quot;m&quot;月&quot;d&quot;日&quot;;@"/>
    <numFmt numFmtId="194" formatCode="[$-411]ge\.m\.d;@"/>
    <numFmt numFmtId="195" formatCode="0.0_);[Red]\(0.0\)"/>
    <numFmt numFmtId="196" formatCode="0.0_);[Red]&quot;¥&quot;\!\(0.0&quot;¥&quot;\!\)"/>
    <numFmt numFmtId="197" formatCode="#,##0_ ;[Red]\-#,##0\ "/>
    <numFmt numFmtId="198" formatCode="&quot;Yes&quot;;&quot;Yes&quot;;&quot;No&quot;"/>
    <numFmt numFmtId="199" formatCode="&quot;True&quot;;&quot;True&quot;;&quot;False&quot;"/>
    <numFmt numFmtId="200" formatCode="&quot;On&quot;;&quot;On&quot;;&quot;Off&quot;"/>
    <numFmt numFmtId="201" formatCode="[$€-2]\ #,##0.00_);[Red]\([$€-2]\ #,##0.00\)"/>
    <numFmt numFmtId="202" formatCode="#,##0_);[Red]\(#,##0\)"/>
    <numFmt numFmtId="203" formatCode="0.0%;&quot;△ &quot;0.0%"/>
    <numFmt numFmtId="204" formatCode="#,##0.00_);[Red]\(#,##0.00\)"/>
    <numFmt numFmtId="205" formatCode="#,##0.00_ "/>
    <numFmt numFmtId="206" formatCode="0_);[Red]\(0\)"/>
    <numFmt numFmtId="207" formatCode="0.00_ "/>
    <numFmt numFmtId="208" formatCode="#,##0.00_ ;[Red]\-#,##0.00\ "/>
  </numFmts>
  <fonts count="71">
    <font>
      <sz val="11"/>
      <name val="ＭＳ Ｐゴシック"/>
      <family val="3"/>
    </font>
    <font>
      <sz val="6"/>
      <name val="ＭＳ Ｐゴシック"/>
      <family val="3"/>
    </font>
    <font>
      <sz val="11"/>
      <name val="ＭＳ Ｐ明朝"/>
      <family val="1"/>
    </font>
    <font>
      <sz val="12"/>
      <name val="ＭＳ Ｐ明朝"/>
      <family val="1"/>
    </font>
    <font>
      <sz val="10"/>
      <name val="ＭＳ Ｐ明朝"/>
      <family val="1"/>
    </font>
    <font>
      <sz val="11"/>
      <color indexed="8"/>
      <name val="ＭＳ Ｐゴシック"/>
      <family val="3"/>
    </font>
    <font>
      <b/>
      <sz val="11"/>
      <name val="ＭＳ Ｐゴシック"/>
      <family val="3"/>
    </font>
    <font>
      <sz val="14"/>
      <name val="ＭＳ Ｐゴシック"/>
      <family val="3"/>
    </font>
    <font>
      <sz val="16"/>
      <name val="ＭＳ Ｐゴシック"/>
      <family val="3"/>
    </font>
    <font>
      <b/>
      <sz val="12"/>
      <name val="ＭＳ Ｐゴシック"/>
      <family val="3"/>
    </font>
    <font>
      <sz val="10"/>
      <name val="ＭＳ Ｐゴシック"/>
      <family val="3"/>
    </font>
    <font>
      <sz val="12"/>
      <name val="ＭＳ Ｐゴシック"/>
      <family val="3"/>
    </font>
    <font>
      <b/>
      <sz val="11"/>
      <name val="ＭＳ Ｐ明朝"/>
      <family val="1"/>
    </font>
    <font>
      <sz val="11"/>
      <color indexed="8"/>
      <name val="ＭＳ Ｐ明朝"/>
      <family val="1"/>
    </font>
    <font>
      <sz val="9"/>
      <name val="ＭＳ Ｐゴシック"/>
      <family val="3"/>
    </font>
    <font>
      <b/>
      <sz val="11"/>
      <color indexed="8"/>
      <name val="ＭＳ Ｐゴシック"/>
      <family val="3"/>
    </font>
    <font>
      <sz val="12"/>
      <color indexed="8"/>
      <name val="ＭＳ Ｐゴシック"/>
      <family val="3"/>
    </font>
    <font>
      <b/>
      <sz val="12"/>
      <color indexed="8"/>
      <name val="ＭＳ Ｐゴシック"/>
      <family val="3"/>
    </font>
    <font>
      <b/>
      <sz val="14"/>
      <color indexed="8"/>
      <name val="ＭＳ Ｐ明朝"/>
      <family val="1"/>
    </font>
    <font>
      <sz val="14"/>
      <color indexed="8"/>
      <name val="ＭＳ Ｐ明朝"/>
      <family val="1"/>
    </font>
    <font>
      <b/>
      <sz val="12"/>
      <color indexed="8"/>
      <name val="ＭＳ Ｐ明朝"/>
      <family val="1"/>
    </font>
    <font>
      <sz val="12"/>
      <color indexed="8"/>
      <name val="ＭＳ Ｐ明朝"/>
      <family val="1"/>
    </font>
    <font>
      <sz val="11"/>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10"/>
      <color indexed="10"/>
      <name val="ＭＳ Ｐ明朝"/>
      <family val="1"/>
    </font>
    <font>
      <sz val="10"/>
      <color indexed="10"/>
      <name val="ＭＳ Ｐゴシック"/>
      <family val="3"/>
    </font>
    <font>
      <sz val="11"/>
      <color indexed="10"/>
      <name val="ＭＳ Ｐ明朝"/>
      <family val="1"/>
    </font>
    <font>
      <sz val="10"/>
      <color indexed="8"/>
      <name val="ＭＳ Ｐ明朝"/>
      <family val="1"/>
    </font>
    <font>
      <sz val="13"/>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2"/>
      <color theme="1"/>
      <name val="ＭＳ Ｐゴシック"/>
      <family val="3"/>
    </font>
    <font>
      <sz val="10"/>
      <color theme="1"/>
      <name val="ＭＳ Ｐゴシック"/>
      <family val="3"/>
    </font>
    <font>
      <sz val="11"/>
      <color theme="1"/>
      <name val="ＭＳ Ｐゴシック"/>
      <family val="3"/>
    </font>
    <font>
      <sz val="10"/>
      <color rgb="FFFF0000"/>
      <name val="ＭＳ Ｐ明朝"/>
      <family val="1"/>
    </font>
    <font>
      <sz val="10"/>
      <color rgb="FFFF0000"/>
      <name val="ＭＳ Ｐゴシック"/>
      <family val="3"/>
    </font>
    <font>
      <sz val="11"/>
      <color rgb="FFFF0000"/>
      <name val="ＭＳ Ｐ明朝"/>
      <family val="1"/>
    </font>
    <font>
      <sz val="10"/>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medium"/>
      <top style="medium"/>
      <bottom style="thin"/>
    </border>
    <border>
      <left style="thin"/>
      <right style="thin"/>
      <top style="thin"/>
      <bottom style="thin"/>
    </border>
    <border>
      <left style="hair"/>
      <right style="hair"/>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hair"/>
      <top style="thin"/>
      <bottom style="thin"/>
    </border>
    <border>
      <left style="hair"/>
      <right style="thin"/>
      <top style="thin"/>
      <bottom style="thin"/>
    </border>
    <border>
      <left style="thin"/>
      <right style="hair"/>
      <top style="medium"/>
      <bottom style="thin"/>
    </border>
    <border>
      <left style="thin"/>
      <right style="medium"/>
      <top style="thin"/>
      <bottom style="thin"/>
    </border>
    <border>
      <left style="thin"/>
      <right style="medium"/>
      <top style="thin"/>
      <bottom style="medium"/>
    </border>
    <border>
      <left/>
      <right/>
      <top style="medium"/>
      <bottom style="thin"/>
    </border>
    <border>
      <left style="thin"/>
      <right style="thin"/>
      <top>
        <color indexed="63"/>
      </top>
      <bottom>
        <color indexed="63"/>
      </bottom>
    </border>
    <border>
      <left style="medium"/>
      <right>
        <color indexed="63"/>
      </right>
      <top>
        <color indexed="63"/>
      </top>
      <bottom>
        <color indexed="63"/>
      </bottom>
    </border>
    <border>
      <left style="medium"/>
      <right/>
      <top/>
      <bottom style="hair"/>
    </border>
    <border>
      <left>
        <color indexed="63"/>
      </left>
      <right>
        <color indexed="63"/>
      </right>
      <top>
        <color indexed="63"/>
      </top>
      <bottom style="hair"/>
    </border>
    <border>
      <left style="thin"/>
      <right style="thin"/>
      <top>
        <color indexed="63"/>
      </top>
      <bottom style="hair"/>
    </border>
    <border>
      <left style="medium"/>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style="medium"/>
    </border>
    <border>
      <left>
        <color indexed="63"/>
      </left>
      <right>
        <color indexed="63"/>
      </right>
      <top style="medium"/>
      <bottom>
        <color indexed="63"/>
      </bottom>
    </border>
    <border>
      <left style="medium"/>
      <right style="thin"/>
      <top style="medium"/>
      <bottom style="thin"/>
    </border>
    <border>
      <left style="thin"/>
      <right/>
      <top style="medium"/>
      <bottom style="thin"/>
    </border>
    <border>
      <left/>
      <right style="medium"/>
      <top style="medium"/>
      <bottom style="thin"/>
    </border>
    <border>
      <left/>
      <right style="thin"/>
      <top style="medium"/>
      <bottom style="thin"/>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medium"/>
      <top style="thin">
        <color indexed="8"/>
      </top>
      <bottom style="thin"/>
    </border>
    <border>
      <left style="medium"/>
      <right style="thin"/>
      <top/>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
      <left style="thin"/>
      <right>
        <color indexed="63"/>
      </right>
      <top style="thin"/>
      <bottom style="thin"/>
    </border>
    <border>
      <left/>
      <right/>
      <top/>
      <bottom style="medium"/>
    </border>
    <border>
      <left>
        <color indexed="63"/>
      </left>
      <right style="thin"/>
      <top style="thin"/>
      <bottom style="thin"/>
    </border>
    <border>
      <left style="thin"/>
      <right style="medium"/>
      <top>
        <color indexed="63"/>
      </top>
      <bottom>
        <color indexed="63"/>
      </bottom>
    </border>
    <border>
      <left style="thin"/>
      <right style="dotted"/>
      <top style="thin"/>
      <bottom style="thin"/>
    </border>
    <border>
      <left style="dotted"/>
      <right style="thin"/>
      <top style="thin"/>
      <bottom style="thin"/>
    </border>
    <border>
      <left style="double"/>
      <right style="thin"/>
      <top style="thin"/>
      <bottom style="thin"/>
    </border>
    <border>
      <left style="medium"/>
      <right style="thin"/>
      <top/>
      <bottom/>
    </border>
    <border>
      <left style="thin"/>
      <right style="dotted"/>
      <top/>
      <bottom/>
    </border>
    <border>
      <left style="dotted"/>
      <right style="thin"/>
      <top/>
      <bottom/>
    </border>
    <border>
      <left style="double"/>
      <right style="thin"/>
      <top/>
      <bottom/>
    </border>
    <border>
      <left style="medium"/>
      <right style="thin"/>
      <top/>
      <bottom style="medium"/>
    </border>
    <border>
      <left style="medium"/>
      <right style="thin"/>
      <top style="thin"/>
      <bottom style="hair"/>
    </border>
    <border>
      <left style="thin"/>
      <right style="thin"/>
      <top style="thin"/>
      <bottom style="hair"/>
    </border>
    <border>
      <left style="medium"/>
      <right style="thin"/>
      <top style="hair"/>
      <bottom style="hair"/>
    </border>
    <border>
      <left style="thin"/>
      <right style="thin"/>
      <top style="hair"/>
      <bottom style="hair"/>
    </border>
    <border>
      <left style="medium"/>
      <right style="thin"/>
      <top style="hair"/>
      <bottom>
        <color indexed="63"/>
      </bottom>
    </border>
    <border>
      <left style="thin"/>
      <right style="thin"/>
      <top style="hair"/>
      <bottom>
        <color indexed="63"/>
      </bottom>
    </border>
    <border>
      <left style="thin"/>
      <right style="hair"/>
      <top/>
      <bottom/>
    </border>
    <border>
      <left style="hair"/>
      <right style="hair"/>
      <top/>
      <bottom/>
    </border>
    <border>
      <left style="hair"/>
      <right style="thin"/>
      <top/>
      <bottom/>
    </border>
    <border>
      <left style="thin"/>
      <right/>
      <top style="thin"/>
      <bottom style="medium"/>
    </border>
    <border>
      <left>
        <color indexed="63"/>
      </left>
      <right style="thin"/>
      <top style="thin"/>
      <bottom style="medium"/>
    </border>
    <border>
      <left style="medium"/>
      <right style="medium"/>
      <top style="medium"/>
      <bottom>
        <color indexed="63"/>
      </bottom>
    </border>
    <border>
      <left style="medium"/>
      <right/>
      <top style="medium"/>
      <bottom/>
    </border>
    <border>
      <left style="thin"/>
      <right style="thin"/>
      <top style="medium"/>
      <bottom/>
    </border>
    <border>
      <left>
        <color indexed="63"/>
      </left>
      <right style="medium"/>
      <top style="medium"/>
      <bottom>
        <color indexed="63"/>
      </bottom>
    </border>
    <border>
      <left style="medium"/>
      <right style="thin"/>
      <top style="medium"/>
      <bottom/>
    </border>
    <border>
      <left style="thin"/>
      <right style="medium"/>
      <top style="medium"/>
      <bottom>
        <color indexed="63"/>
      </bottom>
    </border>
    <border>
      <left style="medium"/>
      <right style="medium"/>
      <top/>
      <bottom style="dotted"/>
    </border>
    <border>
      <left style="medium"/>
      <right style="thin"/>
      <top/>
      <bottom style="dotted"/>
    </border>
    <border>
      <left style="thin"/>
      <right style="thin"/>
      <top>
        <color indexed="63"/>
      </top>
      <bottom style="dotted"/>
    </border>
    <border>
      <left style="thin"/>
      <right>
        <color indexed="63"/>
      </right>
      <top>
        <color indexed="63"/>
      </top>
      <bottom style="dotted"/>
    </border>
    <border>
      <left style="medium"/>
      <right style="medium"/>
      <top style="dotted"/>
      <bottom style="dotted"/>
    </border>
    <border>
      <left style="medium"/>
      <right style="thin"/>
      <top style="dotted"/>
      <bottom style="dotted"/>
    </border>
    <border>
      <left style="thin"/>
      <right style="thin"/>
      <top style="dotted"/>
      <bottom style="dotted"/>
    </border>
    <border>
      <left style="thin"/>
      <right>
        <color indexed="63"/>
      </right>
      <top style="dotted"/>
      <bottom style="dotted"/>
    </border>
    <border>
      <left style="medium"/>
      <right style="medium"/>
      <top style="dotted"/>
      <bottom style="medium"/>
    </border>
    <border>
      <left style="medium"/>
      <right style="thin"/>
      <top style="dotted"/>
      <bottom style="medium"/>
    </border>
    <border>
      <left style="thin"/>
      <right style="thin"/>
      <top style="dotted"/>
      <bottom style="medium"/>
    </border>
    <border>
      <left style="thin"/>
      <right>
        <color indexed="63"/>
      </right>
      <top style="dotted"/>
      <bottom style="medium"/>
    </border>
    <border>
      <left style="thin"/>
      <right/>
      <top style="medium"/>
      <bottom/>
    </border>
    <border>
      <left/>
      <right style="thin"/>
      <top style="medium"/>
      <bottom/>
    </border>
    <border>
      <left style="medium"/>
      <right style="medium"/>
      <top style="dotted"/>
      <bottom style="thin"/>
    </border>
    <border>
      <left style="medium"/>
      <right style="thin"/>
      <top style="dotted"/>
      <bottom style="thin"/>
    </border>
    <border>
      <left style="thin"/>
      <right style="thin"/>
      <top style="dotted"/>
      <bottom style="thin"/>
    </border>
    <border>
      <left style="thin"/>
      <right>
        <color indexed="63"/>
      </right>
      <top style="dotted"/>
      <bottom style="thin"/>
    </border>
    <border>
      <left style="medium"/>
      <right style="medium"/>
      <top style="medium"/>
      <bottom style="medium"/>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medium"/>
      <right style="thin"/>
      <top style="thin"/>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color indexed="63"/>
      </bottom>
    </border>
    <border>
      <left style="hair"/>
      <right style="thin"/>
      <top style="medium"/>
      <bottom style="thin"/>
    </border>
    <border>
      <left style="thin"/>
      <right style="dotted"/>
      <top style="medium"/>
      <bottom style="thin"/>
    </border>
    <border>
      <left style="dotted"/>
      <right style="dotted"/>
      <top style="medium"/>
      <bottom style="thin"/>
    </border>
    <border>
      <left style="dotted"/>
      <right style="thin"/>
      <top style="medium"/>
      <bottom style="thin"/>
    </border>
    <border>
      <left style="dotted"/>
      <right style="dotted"/>
      <top style="thin"/>
      <bottom style="thin"/>
    </border>
    <border>
      <left style="thin"/>
      <right style="medium"/>
      <top/>
      <bottom style="medium"/>
    </border>
    <border>
      <left style="thin"/>
      <right style="dotted"/>
      <top/>
      <bottom style="medium"/>
    </border>
    <border>
      <left style="dotted"/>
      <right style="thin"/>
      <top/>
      <bottom style="medium"/>
    </border>
    <border>
      <left style="double"/>
      <right style="thin"/>
      <top/>
      <bottom style="medium"/>
    </border>
    <border>
      <left style="thin"/>
      <right style="medium"/>
      <top style="thin"/>
      <bottom style="hair"/>
    </border>
    <border>
      <left style="thin"/>
      <right style="medium"/>
      <top style="hair"/>
      <bottom style="hair"/>
    </border>
    <border>
      <left style="thin"/>
      <right style="medium"/>
      <top style="hair"/>
      <bottom>
        <color indexed="63"/>
      </bottom>
    </border>
    <border>
      <left style="thin"/>
      <right>
        <color indexed="63"/>
      </right>
      <top>
        <color indexed="63"/>
      </top>
      <bottom>
        <color indexed="63"/>
      </bottom>
    </border>
    <border>
      <left style="thin"/>
      <right style="medium"/>
      <top/>
      <bottom style="hair"/>
    </border>
    <border>
      <left style="thin"/>
      <right style="hair"/>
      <top style="thin"/>
      <bottom style="medium"/>
    </border>
    <border>
      <left style="hair"/>
      <right style="hair"/>
      <top style="thin"/>
      <bottom style="medium"/>
    </border>
    <border>
      <left style="hair"/>
      <right style="thin"/>
      <top style="thin"/>
      <bottom style="medium"/>
    </border>
    <border>
      <left style="thin"/>
      <right style="dotted"/>
      <top style="thin"/>
      <bottom style="medium"/>
    </border>
    <border>
      <left style="dotted"/>
      <right style="dotted"/>
      <top style="thin"/>
      <bottom style="medium"/>
    </border>
    <border>
      <left style="dotted"/>
      <right style="thin"/>
      <top style="thin"/>
      <bottom style="medium"/>
    </border>
    <border>
      <left style="thin"/>
      <right style="medium"/>
      <top>
        <color indexed="63"/>
      </top>
      <bottom style="dotted"/>
    </border>
    <border>
      <left style="thin"/>
      <right style="medium"/>
      <top style="dotted"/>
      <bottom style="dotted"/>
    </border>
    <border>
      <left style="thin"/>
      <right style="medium"/>
      <top style="dotted"/>
      <bottom style="medium"/>
    </border>
    <border>
      <left style="thin"/>
      <right style="medium"/>
      <top style="dotted"/>
      <bottom style="thin"/>
    </border>
    <border>
      <left/>
      <right style="thin"/>
      <top/>
      <bottom style="dotted"/>
    </border>
    <border>
      <left>
        <color indexed="63"/>
      </left>
      <right style="thin"/>
      <top style="dotted"/>
      <bottom style="dotted"/>
    </border>
    <border>
      <left>
        <color indexed="63"/>
      </left>
      <right style="thin"/>
      <top style="dotted"/>
      <bottom style="medium"/>
    </border>
    <border>
      <left/>
      <right style="thin"/>
      <top style="dotted"/>
      <bottom style="thin"/>
    </border>
    <border>
      <left style="thin"/>
      <right style="thin"/>
      <top style="medium"/>
      <bottom style="medium"/>
    </border>
    <border>
      <left style="thin"/>
      <right style="medium"/>
      <top style="medium"/>
      <bottom style="medium"/>
    </border>
    <border>
      <left style="medium"/>
      <right style="thin"/>
      <top style="medium">
        <color indexed="8"/>
      </top>
      <bottom style="thin"/>
    </border>
    <border>
      <left/>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right style="dotted"/>
      <top style="medium"/>
      <bottom/>
    </border>
    <border>
      <left/>
      <right style="dotted"/>
      <top/>
      <bottom style="thin"/>
    </border>
    <border>
      <left style="dotted"/>
      <right/>
      <top style="medium"/>
      <bottom/>
    </border>
    <border>
      <left style="dotted"/>
      <right/>
      <top/>
      <bottom style="thin"/>
    </border>
    <border>
      <left/>
      <right style="double"/>
      <top style="medium"/>
      <bottom/>
    </border>
    <border>
      <left/>
      <right style="double"/>
      <top/>
      <bottom style="thin"/>
    </border>
    <border>
      <left style="double"/>
      <right style="thin"/>
      <top style="medium"/>
      <bottom/>
    </border>
    <border>
      <left style="double"/>
      <right/>
      <top/>
      <bottom style="thin"/>
    </border>
    <border>
      <left>
        <color indexed="63"/>
      </left>
      <right style="medium"/>
      <top>
        <color indexed="63"/>
      </top>
      <bottom style="thin"/>
    </border>
    <border>
      <left style="medium"/>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style="medium"/>
      <right/>
      <top style="hair"/>
      <bottom/>
    </border>
    <border>
      <left/>
      <right/>
      <top style="hair"/>
      <bottom/>
    </border>
    <border>
      <left>
        <color indexed="63"/>
      </left>
      <right style="thin"/>
      <top style="hair"/>
      <bottom>
        <color indexed="63"/>
      </bottom>
    </border>
    <border>
      <left style="medium"/>
      <right/>
      <top style="thin"/>
      <bottom style="medium"/>
    </border>
    <border>
      <left/>
      <right/>
      <top style="thin"/>
      <bottom style="medium"/>
    </border>
    <border>
      <left style="medium"/>
      <right>
        <color indexed="63"/>
      </right>
      <top style="thin"/>
      <bottom style="thin"/>
    </border>
    <border>
      <left style="medium"/>
      <right style="medium"/>
      <top>
        <color indexed="63"/>
      </top>
      <bottom style="medium"/>
    </border>
    <border>
      <left style="medium"/>
      <right style="medium"/>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45"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61" fillId="32" borderId="0" applyNumberFormat="0" applyBorder="0" applyAlignment="0" applyProtection="0"/>
  </cellStyleXfs>
  <cellXfs count="520">
    <xf numFmtId="0" fontId="0" fillId="0" borderId="0" xfId="0" applyAlignment="1">
      <alignment/>
    </xf>
    <xf numFmtId="0" fontId="2" fillId="0" borderId="0" xfId="0" applyFont="1" applyAlignment="1">
      <alignment vertical="center"/>
    </xf>
    <xf numFmtId="0" fontId="0" fillId="0" borderId="0" xfId="64" applyAlignment="1">
      <alignment vertical="center"/>
      <protection/>
    </xf>
    <xf numFmtId="0" fontId="0" fillId="0" borderId="0" xfId="0"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0" fillId="0" borderId="14" xfId="0" applyBorder="1" applyAlignment="1">
      <alignment horizontal="distributed" vertical="center"/>
    </xf>
    <xf numFmtId="197" fontId="2" fillId="0" borderId="12" xfId="51" applyNumberFormat="1" applyFont="1" applyFill="1" applyBorder="1" applyAlignment="1">
      <alignment horizontal="right" vertical="center"/>
    </xf>
    <xf numFmtId="0" fontId="0" fillId="0" borderId="15" xfId="0" applyBorder="1" applyAlignment="1">
      <alignment horizontal="distributed" vertical="center"/>
    </xf>
    <xf numFmtId="197" fontId="2" fillId="0" borderId="16" xfId="51" applyNumberFormat="1" applyFont="1" applyFill="1" applyBorder="1" applyAlignment="1">
      <alignment horizontal="right" vertical="center"/>
    </xf>
    <xf numFmtId="0" fontId="4" fillId="0" borderId="0" xfId="0" applyFont="1" applyAlignment="1">
      <alignment horizontal="left" vertical="center"/>
    </xf>
    <xf numFmtId="0" fontId="10" fillId="0" borderId="0" xfId="0" applyFont="1" applyAlignment="1">
      <alignment horizontal="right" vertical="center"/>
    </xf>
    <xf numFmtId="0" fontId="8" fillId="0" borderId="0" xfId="0" applyFont="1" applyAlignment="1">
      <alignmen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10" fillId="0" borderId="0" xfId="0" applyFont="1" applyAlignment="1">
      <alignment/>
    </xf>
    <xf numFmtId="0" fontId="6" fillId="0" borderId="19" xfId="0" applyFont="1" applyBorder="1" applyAlignment="1">
      <alignment horizontal="center" vertical="center" wrapText="1"/>
    </xf>
    <xf numFmtId="0" fontId="2" fillId="0" borderId="0" xfId="0" applyFont="1" applyAlignment="1">
      <alignment horizontal="center" vertical="center"/>
    </xf>
    <xf numFmtId="190" fontId="2" fillId="0" borderId="0" xfId="0" applyNumberFormat="1" applyFont="1" applyAlignment="1">
      <alignment vertical="center"/>
    </xf>
    <xf numFmtId="0" fontId="0" fillId="0" borderId="0" xfId="0" applyAlignment="1">
      <alignment vertical="center"/>
    </xf>
    <xf numFmtId="0" fontId="7" fillId="0" borderId="0" xfId="0" applyFont="1" applyAlignment="1">
      <alignment horizontal="left" vertical="center"/>
    </xf>
    <xf numFmtId="0" fontId="0" fillId="0" borderId="0" xfId="0" applyAlignment="1">
      <alignment horizontal="right" vertical="center"/>
    </xf>
    <xf numFmtId="0" fontId="11" fillId="0" borderId="0" xfId="0" applyFont="1" applyAlignment="1">
      <alignment vertical="center"/>
    </xf>
    <xf numFmtId="202" fontId="2" fillId="0" borderId="12" xfId="0" applyNumberFormat="1" applyFont="1" applyBorder="1" applyAlignment="1">
      <alignment horizontal="right" vertical="center"/>
    </xf>
    <xf numFmtId="0" fontId="4" fillId="0" borderId="0" xfId="0" applyFont="1" applyAlignment="1">
      <alignment vertical="center"/>
    </xf>
    <xf numFmtId="0" fontId="7" fillId="0" borderId="0" xfId="0" applyFont="1" applyAlignment="1">
      <alignment vertical="center"/>
    </xf>
    <xf numFmtId="197" fontId="2" fillId="0" borderId="20" xfId="51" applyNumberFormat="1" applyFont="1" applyFill="1" applyBorder="1" applyAlignment="1">
      <alignment vertical="center"/>
    </xf>
    <xf numFmtId="197" fontId="2" fillId="0" borderId="21" xfId="51" applyNumberFormat="1" applyFont="1" applyFill="1" applyBorder="1" applyAlignment="1">
      <alignment vertical="center"/>
    </xf>
    <xf numFmtId="38" fontId="0" fillId="0" borderId="0" xfId="51" applyFont="1" applyAlignment="1">
      <alignment vertical="center"/>
    </xf>
    <xf numFmtId="38" fontId="6" fillId="0" borderId="10" xfId="51" applyFont="1" applyFill="1" applyBorder="1" applyAlignment="1">
      <alignment horizontal="center" vertical="center" shrinkToFit="1"/>
    </xf>
    <xf numFmtId="38" fontId="6" fillId="0" borderId="22" xfId="51" applyFont="1" applyFill="1" applyBorder="1" applyAlignment="1">
      <alignment horizontal="center" vertical="center" shrinkToFit="1"/>
    </xf>
    <xf numFmtId="38" fontId="6" fillId="0" borderId="11" xfId="51" applyFont="1" applyFill="1" applyBorder="1" applyAlignment="1">
      <alignment horizontal="center" vertical="center" shrinkToFit="1"/>
    </xf>
    <xf numFmtId="202" fontId="12" fillId="0" borderId="23" xfId="51" applyNumberFormat="1" applyFont="1" applyFill="1" applyBorder="1" applyAlignment="1">
      <alignment vertical="center"/>
    </xf>
    <xf numFmtId="0" fontId="0" fillId="0" borderId="24" xfId="0" applyBorder="1" applyAlignment="1">
      <alignment vertical="center"/>
    </xf>
    <xf numFmtId="202" fontId="2" fillId="0" borderId="23" xfId="51" applyNumberFormat="1" applyFont="1" applyFill="1" applyBorder="1" applyAlignment="1">
      <alignment vertical="center"/>
    </xf>
    <xf numFmtId="202" fontId="2" fillId="0" borderId="0" xfId="0" applyNumberFormat="1" applyFont="1" applyAlignment="1">
      <alignment vertical="center"/>
    </xf>
    <xf numFmtId="202" fontId="2" fillId="0" borderId="23" xfId="0" applyNumberFormat="1"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202" fontId="2" fillId="0" borderId="27" xfId="51" applyNumberFormat="1" applyFont="1" applyFill="1" applyBorder="1" applyAlignment="1">
      <alignment vertical="center"/>
    </xf>
    <xf numFmtId="202" fontId="2" fillId="0" borderId="26" xfId="0" applyNumberFormat="1" applyFont="1" applyBorder="1" applyAlignment="1">
      <alignment vertical="center"/>
    </xf>
    <xf numFmtId="202" fontId="2" fillId="0" borderId="27" xfId="0" applyNumberFormat="1"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202" fontId="2" fillId="0" borderId="30" xfId="51" applyNumberFormat="1" applyFont="1" applyFill="1" applyBorder="1" applyAlignment="1">
      <alignment vertical="center"/>
    </xf>
    <xf numFmtId="202" fontId="2" fillId="0" borderId="29" xfId="0" applyNumberFormat="1" applyFont="1" applyBorder="1" applyAlignment="1">
      <alignment vertical="center"/>
    </xf>
    <xf numFmtId="202" fontId="2" fillId="0" borderId="30" xfId="0" applyNumberFormat="1" applyFont="1" applyBorder="1" applyAlignment="1">
      <alignment vertical="center"/>
    </xf>
    <xf numFmtId="202" fontId="12" fillId="0" borderId="31" xfId="51" applyNumberFormat="1" applyFont="1" applyFill="1" applyBorder="1" applyAlignment="1">
      <alignment vertical="center"/>
    </xf>
    <xf numFmtId="38" fontId="0" fillId="0" borderId="0" xfId="51" applyFont="1" applyFill="1" applyAlignment="1">
      <alignment vertical="center"/>
    </xf>
    <xf numFmtId="38" fontId="0" fillId="0" borderId="0" xfId="51" applyFont="1" applyFill="1" applyAlignment="1">
      <alignment horizontal="justify" vertical="center"/>
    </xf>
    <xf numFmtId="202" fontId="2" fillId="0" borderId="17" xfId="0" applyNumberFormat="1" applyFont="1" applyBorder="1" applyAlignment="1">
      <alignment horizontal="right" vertical="center"/>
    </xf>
    <xf numFmtId="202" fontId="2" fillId="0" borderId="13" xfId="0" applyNumberFormat="1" applyFont="1" applyBorder="1" applyAlignment="1">
      <alignment horizontal="right" vertical="center"/>
    </xf>
    <xf numFmtId="202" fontId="2" fillId="0" borderId="30" xfId="0" applyNumberFormat="1" applyFont="1" applyBorder="1" applyAlignment="1">
      <alignment horizontal="right" vertical="center"/>
    </xf>
    <xf numFmtId="0" fontId="10" fillId="0" borderId="32" xfId="0" applyFont="1" applyBorder="1" applyAlignment="1">
      <alignment vertical="center"/>
    </xf>
    <xf numFmtId="0" fontId="11" fillId="0" borderId="0" xfId="0" applyFont="1" applyAlignment="1">
      <alignment horizontal="left" vertical="center"/>
    </xf>
    <xf numFmtId="0" fontId="6" fillId="0" borderId="0" xfId="0" applyFont="1" applyAlignment="1">
      <alignment horizontal="center" vertical="center" shrinkToFit="1"/>
    </xf>
    <xf numFmtId="0" fontId="10" fillId="0" borderId="0" xfId="0" applyFont="1" applyAlignment="1">
      <alignment horizontal="center" vertical="center"/>
    </xf>
    <xf numFmtId="0" fontId="6" fillId="0" borderId="11" xfId="0" applyFont="1" applyBorder="1" applyAlignment="1">
      <alignment horizontal="center" vertical="center" wrapText="1"/>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10" xfId="0" applyFont="1" applyBorder="1" applyAlignment="1">
      <alignment horizontal="center" vertical="center" wrapText="1"/>
    </xf>
    <xf numFmtId="0" fontId="6" fillId="0" borderId="35" xfId="0" applyFont="1" applyBorder="1" applyAlignment="1">
      <alignment horizontal="center" vertical="center"/>
    </xf>
    <xf numFmtId="0" fontId="6" fillId="0" borderId="36" xfId="0" applyFont="1" applyBorder="1" applyAlignment="1">
      <alignment horizontal="center" vertical="center" wrapText="1"/>
    </xf>
    <xf numFmtId="0" fontId="6" fillId="0" borderId="14" xfId="0" applyFont="1" applyBorder="1" applyAlignment="1">
      <alignment horizontal="center" vertical="center"/>
    </xf>
    <xf numFmtId="0" fontId="0" fillId="0" borderId="0" xfId="0" applyAlignment="1">
      <alignment horizontal="center"/>
    </xf>
    <xf numFmtId="0" fontId="10" fillId="0" borderId="0" xfId="0" applyFont="1" applyAlignment="1">
      <alignment horizontal="right"/>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0" fillId="0" borderId="40" xfId="0" applyBorder="1" applyAlignment="1">
      <alignment horizontal="distributed" vertical="center"/>
    </xf>
    <xf numFmtId="197" fontId="2" fillId="0" borderId="41" xfId="49" applyNumberFormat="1" applyFont="1" applyFill="1" applyBorder="1" applyAlignment="1" applyProtection="1">
      <alignment horizontal="right" vertical="center"/>
      <protection/>
    </xf>
    <xf numFmtId="197" fontId="2" fillId="0" borderId="30" xfId="49" applyNumberFormat="1" applyFont="1" applyFill="1" applyBorder="1" applyAlignment="1" applyProtection="1">
      <alignment horizontal="right" vertical="center"/>
      <protection/>
    </xf>
    <xf numFmtId="197" fontId="2" fillId="0" borderId="42" xfId="49" applyNumberFormat="1" applyFont="1" applyFill="1" applyBorder="1" applyAlignment="1" applyProtection="1">
      <alignment vertical="center"/>
      <protection/>
    </xf>
    <xf numFmtId="207" fontId="2" fillId="0" borderId="30" xfId="42" applyNumberFormat="1" applyFont="1" applyFill="1" applyBorder="1" applyAlignment="1" applyProtection="1">
      <alignment horizontal="right" vertical="center"/>
      <protection/>
    </xf>
    <xf numFmtId="207" fontId="2" fillId="0" borderId="43" xfId="42" applyNumberFormat="1" applyFont="1" applyFill="1" applyBorder="1" applyAlignment="1" applyProtection="1">
      <alignment horizontal="right" vertical="center"/>
      <protection/>
    </xf>
    <xf numFmtId="197" fontId="2" fillId="0" borderId="12" xfId="49" applyNumberFormat="1" applyFont="1" applyFill="1" applyBorder="1" applyAlignment="1" applyProtection="1">
      <alignment horizontal="right" vertical="center"/>
      <protection/>
    </xf>
    <xf numFmtId="197" fontId="2" fillId="0" borderId="44" xfId="49" applyNumberFormat="1" applyFont="1" applyFill="1" applyBorder="1" applyAlignment="1" applyProtection="1">
      <alignment vertical="center"/>
      <protection/>
    </xf>
    <xf numFmtId="207" fontId="2" fillId="0" borderId="12" xfId="42" applyNumberFormat="1" applyFont="1" applyFill="1" applyBorder="1" applyAlignment="1" applyProtection="1">
      <alignment horizontal="right" vertical="center"/>
      <protection/>
    </xf>
    <xf numFmtId="207" fontId="2" fillId="0" borderId="20" xfId="42" applyNumberFormat="1" applyFont="1" applyFill="1" applyBorder="1" applyAlignment="1" applyProtection="1">
      <alignment horizontal="right" vertical="center"/>
      <protection/>
    </xf>
    <xf numFmtId="0" fontId="10" fillId="0" borderId="32" xfId="0" applyFont="1" applyBorder="1" applyAlignment="1">
      <alignment horizontal="right" vertical="center"/>
    </xf>
    <xf numFmtId="202" fontId="2" fillId="0" borderId="44" xfId="0" applyNumberFormat="1" applyFont="1" applyBorder="1" applyAlignment="1">
      <alignment horizontal="right" vertical="center"/>
    </xf>
    <xf numFmtId="202" fontId="2" fillId="0" borderId="30" xfId="0" applyNumberFormat="1" applyFont="1" applyBorder="1" applyAlignment="1">
      <alignment horizontal="right" vertical="center" wrapText="1"/>
    </xf>
    <xf numFmtId="202" fontId="2" fillId="0" borderId="20" xfId="0" applyNumberFormat="1" applyFont="1" applyBorder="1" applyAlignment="1">
      <alignment horizontal="right" vertical="center" wrapText="1"/>
    </xf>
    <xf numFmtId="202" fontId="2" fillId="0" borderId="12" xfId="0" applyNumberFormat="1" applyFont="1" applyBorder="1" applyAlignment="1">
      <alignment horizontal="right" vertical="center" wrapText="1"/>
    </xf>
    <xf numFmtId="202" fontId="2" fillId="0" borderId="41" xfId="0" applyNumberFormat="1" applyFont="1" applyBorder="1" applyAlignment="1">
      <alignment horizontal="right" vertical="center"/>
    </xf>
    <xf numFmtId="202" fontId="2" fillId="0" borderId="42" xfId="0" applyNumberFormat="1" applyFont="1" applyBorder="1" applyAlignment="1">
      <alignment horizontal="right" vertical="center"/>
    </xf>
    <xf numFmtId="202" fontId="2" fillId="0" borderId="21" xfId="0" applyNumberFormat="1" applyFont="1" applyBorder="1" applyAlignment="1">
      <alignment horizontal="right" vertical="center" wrapText="1"/>
    </xf>
    <xf numFmtId="202" fontId="2" fillId="0" borderId="0" xfId="0" applyNumberFormat="1" applyFont="1" applyAlignment="1">
      <alignment horizontal="right" vertical="center"/>
    </xf>
    <xf numFmtId="202" fontId="2" fillId="0" borderId="0" xfId="0" applyNumberFormat="1" applyFont="1" applyAlignment="1">
      <alignment horizontal="right" vertical="center" wrapText="1"/>
    </xf>
    <xf numFmtId="0" fontId="2" fillId="0" borderId="0" xfId="0" applyFont="1" applyAlignment="1">
      <alignment horizontal="left" vertical="center"/>
    </xf>
    <xf numFmtId="0" fontId="7" fillId="0" borderId="45" xfId="0" applyFont="1" applyBorder="1" applyAlignment="1">
      <alignment vertical="center"/>
    </xf>
    <xf numFmtId="0" fontId="14" fillId="0" borderId="0" xfId="0" applyFont="1" applyAlignment="1">
      <alignment horizontal="right"/>
    </xf>
    <xf numFmtId="0" fontId="10" fillId="0" borderId="0" xfId="0" applyFont="1" applyAlignment="1">
      <alignment horizontal="center" vertical="center" wrapText="1"/>
    </xf>
    <xf numFmtId="38" fontId="0" fillId="0" borderId="0" xfId="49" applyFont="1" applyFill="1" applyBorder="1" applyAlignment="1" applyProtection="1">
      <alignment vertical="center"/>
      <protection/>
    </xf>
    <xf numFmtId="179" fontId="2" fillId="0" borderId="20" xfId="49" applyNumberFormat="1" applyFont="1" applyFill="1" applyBorder="1" applyAlignment="1" applyProtection="1">
      <alignment horizontal="right" vertical="center"/>
      <protection/>
    </xf>
    <xf numFmtId="178" fontId="0" fillId="0" borderId="0" xfId="49" applyNumberFormat="1" applyFont="1" applyFill="1" applyBorder="1" applyAlignment="1" applyProtection="1">
      <alignment horizontal="right" vertical="center"/>
      <protection/>
    </xf>
    <xf numFmtId="197" fontId="2" fillId="0" borderId="12" xfId="49" applyNumberFormat="1" applyFont="1" applyFill="1" applyBorder="1" applyAlignment="1" applyProtection="1">
      <alignment vertical="center"/>
      <protection/>
    </xf>
    <xf numFmtId="0" fontId="10" fillId="0" borderId="0" xfId="0" applyFont="1" applyAlignment="1">
      <alignment horizontal="left" vertical="center"/>
    </xf>
    <xf numFmtId="0" fontId="8" fillId="0" borderId="0" xfId="64" applyFont="1" applyAlignment="1">
      <alignment vertical="center"/>
      <protection/>
    </xf>
    <xf numFmtId="0" fontId="0" fillId="0" borderId="0" xfId="64" applyFont="1" applyAlignment="1">
      <alignment vertical="center"/>
      <protection/>
    </xf>
    <xf numFmtId="0" fontId="7" fillId="0" borderId="0" xfId="64" applyFont="1" applyAlignment="1">
      <alignment vertical="center"/>
      <protection/>
    </xf>
    <xf numFmtId="0" fontId="10" fillId="0" borderId="45" xfId="64" applyFont="1" applyBorder="1" applyAlignment="1">
      <alignment horizontal="right"/>
      <protection/>
    </xf>
    <xf numFmtId="38" fontId="6" fillId="0" borderId="12" xfId="51" applyFont="1" applyFill="1" applyBorder="1" applyAlignment="1">
      <alignment horizontal="center" vertical="center"/>
    </xf>
    <xf numFmtId="38" fontId="6" fillId="0" borderId="44" xfId="51" applyFont="1" applyFill="1" applyBorder="1" applyAlignment="1">
      <alignment horizontal="center" vertical="center"/>
    </xf>
    <xf numFmtId="38" fontId="0" fillId="0" borderId="14" xfId="51" applyFont="1" applyFill="1" applyBorder="1" applyAlignment="1">
      <alignment horizontal="distributed" vertical="center"/>
    </xf>
    <xf numFmtId="197" fontId="2" fillId="0" borderId="30" xfId="51" applyNumberFormat="1" applyFont="1" applyFill="1" applyBorder="1" applyAlignment="1">
      <alignment horizontal="right" vertical="center"/>
    </xf>
    <xf numFmtId="197" fontId="2" fillId="0" borderId="44" xfId="51" applyNumberFormat="1" applyFont="1" applyFill="1" applyBorder="1" applyAlignment="1">
      <alignment vertical="center"/>
    </xf>
    <xf numFmtId="197" fontId="2" fillId="0" borderId="20" xfId="51" applyNumberFormat="1" applyFont="1" applyFill="1" applyBorder="1" applyAlignment="1">
      <alignment vertical="center"/>
    </xf>
    <xf numFmtId="197" fontId="2" fillId="0" borderId="46" xfId="51" applyNumberFormat="1" applyFont="1" applyFill="1" applyBorder="1" applyAlignment="1">
      <alignment horizontal="right" vertical="center"/>
    </xf>
    <xf numFmtId="38" fontId="0" fillId="0" borderId="40" xfId="51" applyFont="1" applyFill="1" applyBorder="1" applyAlignment="1">
      <alignment horizontal="distributed" vertical="center"/>
    </xf>
    <xf numFmtId="197" fontId="2" fillId="0" borderId="41" xfId="51" applyNumberFormat="1" applyFont="1" applyFill="1" applyBorder="1" applyAlignment="1">
      <alignment horizontal="right" vertical="center"/>
    </xf>
    <xf numFmtId="38" fontId="0" fillId="0" borderId="40" xfId="51" applyFont="1" applyFill="1" applyBorder="1" applyAlignment="1">
      <alignment horizontal="distributed" vertical="center"/>
    </xf>
    <xf numFmtId="38" fontId="0" fillId="0" borderId="15" xfId="51" applyFont="1" applyFill="1" applyBorder="1" applyAlignment="1">
      <alignment horizontal="distributed" vertical="center"/>
    </xf>
    <xf numFmtId="0" fontId="10" fillId="0" borderId="0" xfId="64" applyFont="1" applyAlignment="1">
      <alignment horizontal="left" vertical="center"/>
      <protection/>
    </xf>
    <xf numFmtId="0" fontId="10" fillId="0" borderId="0" xfId="64" applyFont="1" applyAlignment="1">
      <alignment horizontal="right" vertical="center"/>
      <protection/>
    </xf>
    <xf numFmtId="0" fontId="62" fillId="0" borderId="0" xfId="64" applyFont="1" applyAlignment="1">
      <alignment vertical="center"/>
      <protection/>
    </xf>
    <xf numFmtId="38" fontId="11" fillId="0" borderId="0" xfId="64" applyNumberFormat="1" applyFont="1" applyAlignment="1">
      <alignment vertical="center"/>
      <protection/>
    </xf>
    <xf numFmtId="0" fontId="63" fillId="0" borderId="0" xfId="64" applyFont="1" applyAlignment="1">
      <alignment vertical="center"/>
      <protection/>
    </xf>
    <xf numFmtId="0" fontId="11" fillId="0" borderId="0" xfId="64" applyFont="1" applyAlignment="1">
      <alignment vertical="center"/>
      <protection/>
    </xf>
    <xf numFmtId="0" fontId="0" fillId="0" borderId="0" xfId="64" applyFont="1" applyAlignment="1">
      <alignment horizontal="right" vertical="center"/>
      <protection/>
    </xf>
    <xf numFmtId="0" fontId="9" fillId="0" borderId="33" xfId="64" applyFont="1" applyBorder="1" applyAlignment="1">
      <alignment horizontal="center" vertical="center"/>
      <protection/>
    </xf>
    <xf numFmtId="0" fontId="9" fillId="0" borderId="34" xfId="64" applyFont="1" applyBorder="1" applyAlignment="1">
      <alignment horizontal="center" vertical="center" wrapText="1"/>
      <protection/>
    </xf>
    <xf numFmtId="0" fontId="9" fillId="0" borderId="34" xfId="64" applyFont="1" applyBorder="1" applyAlignment="1">
      <alignment horizontal="center" vertical="center"/>
      <protection/>
    </xf>
    <xf numFmtId="0" fontId="9" fillId="0" borderId="11" xfId="64" applyFont="1" applyBorder="1" applyAlignment="1">
      <alignment horizontal="center" vertical="center"/>
      <protection/>
    </xf>
    <xf numFmtId="202" fontId="2" fillId="0" borderId="44" xfId="64" applyNumberFormat="1" applyFont="1" applyBorder="1" applyAlignment="1">
      <alignment horizontal="right" vertical="center"/>
      <protection/>
    </xf>
    <xf numFmtId="202" fontId="2" fillId="0" borderId="44" xfId="49" applyNumberFormat="1" applyFont="1" applyBorder="1" applyAlignment="1">
      <alignment horizontal="right" vertical="center"/>
    </xf>
    <xf numFmtId="177" fontId="2" fillId="0" borderId="47" xfId="64" applyNumberFormat="1" applyFont="1" applyBorder="1" applyAlignment="1">
      <alignment horizontal="right" vertical="center"/>
      <protection/>
    </xf>
    <xf numFmtId="177" fontId="2" fillId="0" borderId="20" xfId="64" applyNumberFormat="1" applyFont="1" applyBorder="1" applyAlignment="1">
      <alignment horizontal="right" vertical="center"/>
      <protection/>
    </xf>
    <xf numFmtId="0" fontId="64" fillId="0" borderId="0" xfId="64" applyFont="1" applyAlignment="1">
      <alignment horizontal="right" vertical="center"/>
      <protection/>
    </xf>
    <xf numFmtId="0" fontId="65" fillId="0" borderId="0" xfId="64" applyFont="1" applyAlignment="1">
      <alignment vertical="center"/>
      <protection/>
    </xf>
    <xf numFmtId="0" fontId="4" fillId="0" borderId="0" xfId="64" applyFont="1" applyAlignment="1">
      <alignment vertical="center"/>
      <protection/>
    </xf>
    <xf numFmtId="0" fontId="16" fillId="0" borderId="0" xfId="69" applyFont="1" applyAlignment="1">
      <alignment vertical="center" shrinkToFit="1"/>
      <protection/>
    </xf>
    <xf numFmtId="0" fontId="17" fillId="0" borderId="0" xfId="69" applyFont="1" applyAlignment="1">
      <alignment vertical="center" shrinkToFit="1"/>
      <protection/>
    </xf>
    <xf numFmtId="0" fontId="16" fillId="0" borderId="0" xfId="69" applyFont="1" applyAlignment="1">
      <alignment vertical="center" wrapText="1" shrinkToFit="1"/>
      <protection/>
    </xf>
    <xf numFmtId="0" fontId="17" fillId="0" borderId="0" xfId="69" applyFont="1" applyAlignment="1">
      <alignment horizontal="center" vertical="center" wrapText="1" shrinkToFit="1"/>
      <protection/>
    </xf>
    <xf numFmtId="0" fontId="17" fillId="0" borderId="0" xfId="69" applyFont="1" applyAlignment="1">
      <alignment horizontal="center" vertical="center" shrinkToFit="1"/>
      <protection/>
    </xf>
    <xf numFmtId="0" fontId="16" fillId="0" borderId="0" xfId="69" applyFont="1" applyAlignment="1">
      <alignment horizontal="center" vertical="center" wrapText="1" shrinkToFit="1"/>
      <protection/>
    </xf>
    <xf numFmtId="0" fontId="16" fillId="0" borderId="0" xfId="69" applyFont="1" applyAlignment="1">
      <alignment horizontal="center" vertical="center" shrinkToFit="1"/>
      <protection/>
    </xf>
    <xf numFmtId="0" fontId="5" fillId="0" borderId="0" xfId="69" applyAlignment="1">
      <alignment horizontal="center" vertical="center" shrinkToFit="1"/>
      <protection/>
    </xf>
    <xf numFmtId="0" fontId="15" fillId="0" borderId="0" xfId="69" applyFont="1" applyAlignment="1">
      <alignment horizontal="right" vertical="center" shrinkToFit="1"/>
      <protection/>
    </xf>
    <xf numFmtId="0" fontId="5" fillId="0" borderId="0" xfId="69" applyAlignment="1">
      <alignment horizontal="right" vertical="center" shrinkToFit="1"/>
      <protection/>
    </xf>
    <xf numFmtId="38" fontId="16" fillId="0" borderId="0" xfId="51" applyFont="1" applyBorder="1" applyAlignment="1">
      <alignment horizontal="center" vertical="center" shrinkToFit="1"/>
    </xf>
    <xf numFmtId="38" fontId="18" fillId="0" borderId="0" xfId="51" applyFont="1" applyFill="1" applyBorder="1" applyAlignment="1">
      <alignment vertical="center" shrinkToFit="1"/>
    </xf>
    <xf numFmtId="38" fontId="19" fillId="0" borderId="0" xfId="51" applyFont="1" applyBorder="1" applyAlignment="1">
      <alignment vertical="center" shrinkToFit="1"/>
    </xf>
    <xf numFmtId="38" fontId="16" fillId="0" borderId="0" xfId="51" applyFont="1" applyBorder="1" applyAlignment="1">
      <alignment vertical="center" shrinkToFit="1"/>
    </xf>
    <xf numFmtId="38" fontId="16" fillId="0" borderId="0" xfId="51" applyFont="1" applyFill="1" applyBorder="1" applyAlignment="1">
      <alignment vertical="center" shrinkToFit="1"/>
    </xf>
    <xf numFmtId="0" fontId="0" fillId="0" borderId="0" xfId="63" applyFont="1">
      <alignment vertical="center"/>
      <protection/>
    </xf>
    <xf numFmtId="38" fontId="19" fillId="0" borderId="0" xfId="51" applyFont="1" applyFill="1" applyBorder="1" applyAlignment="1">
      <alignment vertical="center" shrinkToFit="1"/>
    </xf>
    <xf numFmtId="0" fontId="17" fillId="0" borderId="0" xfId="69" applyFont="1" applyAlignment="1">
      <alignment vertical="center" wrapText="1" shrinkToFit="1"/>
      <protection/>
    </xf>
    <xf numFmtId="38" fontId="17" fillId="0" borderId="0" xfId="51" applyFont="1" applyFill="1" applyBorder="1" applyAlignment="1">
      <alignment vertical="center" shrinkToFit="1"/>
    </xf>
    <xf numFmtId="38" fontId="13" fillId="0" borderId="0" xfId="51" applyFont="1" applyFill="1" applyBorder="1" applyAlignment="1">
      <alignment horizontal="left" vertical="center"/>
    </xf>
    <xf numFmtId="0" fontId="17" fillId="0" borderId="12" xfId="69" applyFont="1" applyBorder="1" applyAlignment="1">
      <alignment horizontal="center" vertical="center" wrapText="1" shrinkToFit="1"/>
      <protection/>
    </xf>
    <xf numFmtId="0" fontId="17" fillId="0" borderId="12" xfId="69" applyFont="1" applyBorder="1" applyAlignment="1">
      <alignment horizontal="center" vertical="center" shrinkToFit="1"/>
      <protection/>
    </xf>
    <xf numFmtId="0" fontId="17" fillId="0" borderId="48" xfId="69" applyFont="1" applyBorder="1" applyAlignment="1">
      <alignment horizontal="center" vertical="center" shrinkToFit="1"/>
      <protection/>
    </xf>
    <xf numFmtId="0" fontId="17" fillId="0" borderId="49" xfId="69" applyFont="1" applyBorder="1" applyAlignment="1">
      <alignment horizontal="center" vertical="center" wrapText="1" shrinkToFit="1"/>
      <protection/>
    </xf>
    <xf numFmtId="0" fontId="17" fillId="0" borderId="50" xfId="69" applyFont="1" applyBorder="1" applyAlignment="1">
      <alignment horizontal="center" vertical="center" shrinkToFit="1"/>
      <protection/>
    </xf>
    <xf numFmtId="0" fontId="17" fillId="0" borderId="20" xfId="69" applyFont="1" applyBorder="1" applyAlignment="1">
      <alignment horizontal="center" vertical="center" shrinkToFit="1"/>
      <protection/>
    </xf>
    <xf numFmtId="0" fontId="5" fillId="0" borderId="51" xfId="69" applyBorder="1" applyAlignment="1">
      <alignment horizontal="center" vertical="center" shrinkToFit="1"/>
      <protection/>
    </xf>
    <xf numFmtId="0" fontId="15" fillId="0" borderId="23" xfId="69" applyFont="1" applyBorder="1" applyAlignment="1">
      <alignment horizontal="right" vertical="center" shrinkToFit="1"/>
      <protection/>
    </xf>
    <xf numFmtId="0" fontId="5" fillId="0" borderId="23" xfId="69" applyBorder="1" applyAlignment="1">
      <alignment horizontal="right" vertical="center" shrinkToFit="1"/>
      <protection/>
    </xf>
    <xf numFmtId="0" fontId="5" fillId="0" borderId="52" xfId="69" applyBorder="1" applyAlignment="1">
      <alignment horizontal="right" vertical="center" shrinkToFit="1"/>
      <protection/>
    </xf>
    <xf numFmtId="0" fontId="5" fillId="0" borderId="53" xfId="69" applyBorder="1" applyAlignment="1">
      <alignment horizontal="right" vertical="center" shrinkToFit="1"/>
      <protection/>
    </xf>
    <xf numFmtId="0" fontId="5" fillId="0" borderId="54" xfId="69" applyBorder="1" applyAlignment="1">
      <alignment horizontal="right" vertical="center" shrinkToFit="1"/>
      <protection/>
    </xf>
    <xf numFmtId="0" fontId="5" fillId="0" borderId="47" xfId="69" applyBorder="1" applyAlignment="1">
      <alignment horizontal="right" vertical="center" shrinkToFit="1"/>
      <protection/>
    </xf>
    <xf numFmtId="38" fontId="16" fillId="0" borderId="51" xfId="51" applyFont="1" applyBorder="1" applyAlignment="1">
      <alignment horizontal="center" vertical="center" shrinkToFit="1"/>
    </xf>
    <xf numFmtId="38" fontId="20" fillId="0" borderId="30" xfId="51" applyFont="1" applyFill="1" applyBorder="1" applyAlignment="1">
      <alignment vertical="center" shrinkToFit="1"/>
    </xf>
    <xf numFmtId="38" fontId="20" fillId="0" borderId="23" xfId="51" applyFont="1" applyFill="1" applyBorder="1" applyAlignment="1">
      <alignment vertical="center" shrinkToFit="1"/>
    </xf>
    <xf numFmtId="38" fontId="21" fillId="0" borderId="23" xfId="51" applyFont="1" applyBorder="1" applyAlignment="1">
      <alignment vertical="center" shrinkToFit="1"/>
    </xf>
    <xf numFmtId="38" fontId="21" fillId="0" borderId="52" xfId="51" applyFont="1" applyBorder="1" applyAlignment="1">
      <alignment vertical="center" shrinkToFit="1"/>
    </xf>
    <xf numFmtId="38" fontId="21" fillId="0" borderId="53" xfId="51" applyFont="1" applyBorder="1" applyAlignment="1">
      <alignment vertical="center" shrinkToFit="1"/>
    </xf>
    <xf numFmtId="38" fontId="21" fillId="0" borderId="54" xfId="51" applyFont="1" applyFill="1" applyBorder="1" applyAlignment="1">
      <alignment vertical="center" shrinkToFit="1"/>
    </xf>
    <xf numFmtId="38" fontId="21" fillId="0" borderId="47" xfId="51" applyFont="1" applyFill="1" applyBorder="1" applyAlignment="1">
      <alignment vertical="center" shrinkToFit="1"/>
    </xf>
    <xf numFmtId="38" fontId="16" fillId="0" borderId="14" xfId="51" applyFont="1" applyBorder="1" applyAlignment="1">
      <alignment horizontal="center" vertical="center" shrinkToFit="1"/>
    </xf>
    <xf numFmtId="38" fontId="20" fillId="0" borderId="12" xfId="51" applyFont="1" applyFill="1" applyBorder="1" applyAlignment="1">
      <alignment vertical="center" shrinkToFit="1"/>
    </xf>
    <xf numFmtId="38" fontId="21" fillId="0" borderId="12" xfId="51" applyFont="1" applyBorder="1" applyAlignment="1">
      <alignment vertical="center" shrinkToFit="1"/>
    </xf>
    <xf numFmtId="38" fontId="21" fillId="0" borderId="48" xfId="51" applyFont="1" applyBorder="1" applyAlignment="1">
      <alignment vertical="center" shrinkToFit="1"/>
    </xf>
    <xf numFmtId="38" fontId="21" fillId="0" borderId="49" xfId="51" applyFont="1" applyBorder="1" applyAlignment="1">
      <alignment vertical="center" shrinkToFit="1"/>
    </xf>
    <xf numFmtId="38" fontId="21" fillId="0" borderId="50" xfId="51" applyFont="1" applyFill="1" applyBorder="1" applyAlignment="1">
      <alignment vertical="center" shrinkToFit="1"/>
    </xf>
    <xf numFmtId="38" fontId="21" fillId="0" borderId="20" xfId="51" applyFont="1" applyFill="1" applyBorder="1" applyAlignment="1">
      <alignment vertical="center" shrinkToFit="1"/>
    </xf>
    <xf numFmtId="38" fontId="16" fillId="0" borderId="55" xfId="51" applyFont="1" applyBorder="1" applyAlignment="1">
      <alignment horizontal="center" vertical="center" shrinkToFit="1"/>
    </xf>
    <xf numFmtId="38" fontId="8" fillId="0" borderId="0" xfId="51" applyFont="1" applyFill="1" applyAlignment="1">
      <alignment vertical="center"/>
    </xf>
    <xf numFmtId="38" fontId="11" fillId="0" borderId="0" xfId="51" applyFont="1" applyFill="1" applyAlignment="1">
      <alignment vertical="center"/>
    </xf>
    <xf numFmtId="38" fontId="6" fillId="0" borderId="33" xfId="51" applyFont="1" applyFill="1" applyBorder="1" applyAlignment="1">
      <alignment horizontal="center" vertical="center"/>
    </xf>
    <xf numFmtId="38" fontId="6" fillId="0" borderId="10" xfId="51" applyFont="1" applyFill="1" applyBorder="1" applyAlignment="1">
      <alignment horizontal="center" vertical="center"/>
    </xf>
    <xf numFmtId="38" fontId="6" fillId="0" borderId="11" xfId="51" applyFont="1" applyFill="1" applyBorder="1" applyAlignment="1">
      <alignment horizontal="center" vertical="center"/>
    </xf>
    <xf numFmtId="38" fontId="0" fillId="0" borderId="55" xfId="51" applyFont="1" applyFill="1" applyBorder="1" applyAlignment="1">
      <alignment horizontal="right" vertical="center"/>
    </xf>
    <xf numFmtId="38" fontId="2" fillId="0" borderId="31" xfId="51" applyFont="1" applyFill="1" applyBorder="1" applyAlignment="1">
      <alignment vertical="center"/>
    </xf>
    <xf numFmtId="38" fontId="4" fillId="0" borderId="0" xfId="51" applyFont="1" applyFill="1" applyAlignment="1">
      <alignment vertical="center"/>
    </xf>
    <xf numFmtId="38" fontId="4" fillId="0" borderId="0" xfId="51" applyFont="1" applyFill="1" applyAlignment="1">
      <alignment horizontal="center" vertical="center"/>
    </xf>
    <xf numFmtId="38" fontId="4" fillId="0" borderId="0" xfId="51" applyFont="1" applyFill="1" applyBorder="1" applyAlignment="1">
      <alignment horizontal="right" vertical="center"/>
    </xf>
    <xf numFmtId="38" fontId="4" fillId="0" borderId="0" xfId="51" applyFont="1" applyAlignment="1">
      <alignment horizontal="center" vertical="center"/>
    </xf>
    <xf numFmtId="38" fontId="4" fillId="0" borderId="0" xfId="51" applyFont="1" applyAlignment="1">
      <alignment vertical="center"/>
    </xf>
    <xf numFmtId="38" fontId="2" fillId="0" borderId="0" xfId="51" applyFont="1" applyAlignment="1">
      <alignment vertical="center"/>
    </xf>
    <xf numFmtId="38" fontId="0" fillId="0" borderId="56" xfId="51" applyFont="1" applyFill="1" applyBorder="1" applyAlignment="1">
      <alignment vertical="center"/>
    </xf>
    <xf numFmtId="38" fontId="2" fillId="0" borderId="57" xfId="51" applyFont="1" applyFill="1" applyBorder="1" applyAlignment="1">
      <alignment vertical="center"/>
    </xf>
    <xf numFmtId="38" fontId="0" fillId="0" borderId="58" xfId="51" applyFont="1" applyFill="1" applyBorder="1" applyAlignment="1">
      <alignment horizontal="right" vertical="center"/>
    </xf>
    <xf numFmtId="38" fontId="2" fillId="0" borderId="59" xfId="51" applyFont="1" applyFill="1" applyBorder="1" applyAlignment="1">
      <alignment vertical="center"/>
    </xf>
    <xf numFmtId="38" fontId="0" fillId="0" borderId="60" xfId="51" applyFont="1" applyFill="1" applyBorder="1" applyAlignment="1">
      <alignment horizontal="right" vertical="center"/>
    </xf>
    <xf numFmtId="38" fontId="2" fillId="0" borderId="61" xfId="51" applyFont="1" applyFill="1" applyBorder="1" applyAlignment="1">
      <alignment vertical="center"/>
    </xf>
    <xf numFmtId="38" fontId="0" fillId="0" borderId="56" xfId="51" applyFont="1" applyFill="1" applyBorder="1" applyAlignment="1">
      <alignment vertical="center" shrinkToFit="1"/>
    </xf>
    <xf numFmtId="0" fontId="6" fillId="0" borderId="36" xfId="0" applyFont="1" applyBorder="1" applyAlignment="1">
      <alignment horizontal="center" vertical="center"/>
    </xf>
    <xf numFmtId="0" fontId="6" fillId="0" borderId="20" xfId="0" applyFont="1" applyBorder="1" applyAlignment="1">
      <alignment horizontal="center" vertical="center"/>
    </xf>
    <xf numFmtId="202" fontId="2" fillId="0" borderId="18" xfId="0" applyNumberFormat="1" applyFont="1" applyBorder="1" applyAlignment="1">
      <alignment horizontal="right" vertical="center"/>
    </xf>
    <xf numFmtId="202" fontId="2" fillId="0" borderId="20" xfId="0" applyNumberFormat="1" applyFont="1" applyBorder="1" applyAlignment="1">
      <alignment horizontal="right" vertical="center"/>
    </xf>
    <xf numFmtId="0" fontId="6" fillId="0" borderId="51" xfId="0" applyFont="1" applyBorder="1" applyAlignment="1">
      <alignment horizontal="center" vertical="center"/>
    </xf>
    <xf numFmtId="202" fontId="2" fillId="0" borderId="23" xfId="0" applyNumberFormat="1" applyFont="1" applyBorder="1" applyAlignment="1">
      <alignment horizontal="right" vertical="center"/>
    </xf>
    <xf numFmtId="202" fontId="2" fillId="0" borderId="62" xfId="0" applyNumberFormat="1" applyFont="1" applyBorder="1" applyAlignment="1">
      <alignment horizontal="right" vertical="center"/>
    </xf>
    <xf numFmtId="202" fontId="2" fillId="0" borderId="63" xfId="0" applyNumberFormat="1" applyFont="1" applyBorder="1" applyAlignment="1">
      <alignment horizontal="right" vertical="center"/>
    </xf>
    <xf numFmtId="202" fontId="2" fillId="0" borderId="64" xfId="0" applyNumberFormat="1" applyFont="1" applyBorder="1" applyAlignment="1">
      <alignment horizontal="right" vertical="center"/>
    </xf>
    <xf numFmtId="202" fontId="2" fillId="0" borderId="47" xfId="0" applyNumberFormat="1" applyFont="1" applyBorder="1" applyAlignment="1">
      <alignment horizontal="right" vertical="center"/>
    </xf>
    <xf numFmtId="0" fontId="6" fillId="0" borderId="15" xfId="0" applyFont="1" applyBorder="1" applyAlignment="1">
      <alignment horizontal="center" vertical="center"/>
    </xf>
    <xf numFmtId="38" fontId="0" fillId="0" borderId="0" xfId="51" applyFont="1" applyFill="1" applyAlignment="1">
      <alignment vertical="center"/>
    </xf>
    <xf numFmtId="38" fontId="7" fillId="0" borderId="0" xfId="51" applyFont="1" applyFill="1" applyAlignment="1">
      <alignment vertical="center"/>
    </xf>
    <xf numFmtId="38" fontId="10" fillId="0" borderId="0" xfId="51" applyFont="1" applyFill="1" applyAlignment="1">
      <alignment horizontal="left" vertical="center"/>
    </xf>
    <xf numFmtId="38" fontId="10" fillId="0" borderId="0" xfId="51" applyFont="1" applyFill="1" applyAlignment="1">
      <alignment horizontal="right" vertical="center"/>
    </xf>
    <xf numFmtId="38" fontId="6" fillId="0" borderId="15" xfId="51" applyFont="1" applyFill="1" applyBorder="1" applyAlignment="1">
      <alignment horizontal="center" vertical="center" wrapText="1" shrinkToFit="1"/>
    </xf>
    <xf numFmtId="38" fontId="6" fillId="0" borderId="16" xfId="51" applyFont="1" applyFill="1" applyBorder="1" applyAlignment="1">
      <alignment horizontal="center" vertical="center" wrapText="1" shrinkToFit="1"/>
    </xf>
    <xf numFmtId="38" fontId="6" fillId="0" borderId="65" xfId="51" applyFont="1" applyFill="1" applyBorder="1" applyAlignment="1">
      <alignment horizontal="center" vertical="center" wrapText="1" shrinkToFit="1"/>
    </xf>
    <xf numFmtId="38" fontId="6" fillId="0" borderId="21" xfId="51" applyFont="1" applyFill="1" applyBorder="1" applyAlignment="1">
      <alignment horizontal="center" vertical="center" wrapText="1" shrinkToFit="1"/>
    </xf>
    <xf numFmtId="38" fontId="6" fillId="0" borderId="66" xfId="51" applyFont="1" applyFill="1" applyBorder="1" applyAlignment="1">
      <alignment horizontal="center" vertical="center" wrapText="1" shrinkToFit="1"/>
    </xf>
    <xf numFmtId="38" fontId="0" fillId="0" borderId="67" xfId="51" applyFont="1" applyFill="1" applyBorder="1" applyAlignment="1">
      <alignment horizontal="center" vertical="center"/>
    </xf>
    <xf numFmtId="197" fontId="2" fillId="0" borderId="68" xfId="51" applyNumberFormat="1" applyFont="1" applyFill="1" applyBorder="1" applyAlignment="1">
      <alignment horizontal="center" vertical="center" shrinkToFit="1"/>
    </xf>
    <xf numFmtId="197" fontId="2" fillId="0" borderId="69" xfId="51" applyNumberFormat="1" applyFont="1" applyFill="1" applyBorder="1" applyAlignment="1">
      <alignment horizontal="center" vertical="center" shrinkToFit="1"/>
    </xf>
    <xf numFmtId="197" fontId="2" fillId="0" borderId="70" xfId="51" applyNumberFormat="1" applyFont="1" applyFill="1" applyBorder="1" applyAlignment="1">
      <alignment horizontal="center" vertical="center" shrinkToFit="1"/>
    </xf>
    <xf numFmtId="197" fontId="2" fillId="0" borderId="71" xfId="51" applyNumberFormat="1" applyFont="1" applyFill="1" applyBorder="1" applyAlignment="1">
      <alignment horizontal="center" vertical="center" shrinkToFit="1"/>
    </xf>
    <xf numFmtId="197" fontId="2" fillId="0" borderId="72" xfId="51" applyNumberFormat="1" applyFont="1" applyFill="1" applyBorder="1" applyAlignment="1">
      <alignment horizontal="center" vertical="center" shrinkToFit="1"/>
    </xf>
    <xf numFmtId="38" fontId="0" fillId="0" borderId="73" xfId="51" applyFont="1" applyFill="1" applyBorder="1" applyAlignment="1">
      <alignment horizontal="center" vertical="center"/>
    </xf>
    <xf numFmtId="197" fontId="2" fillId="0" borderId="74" xfId="51" applyNumberFormat="1" applyFont="1" applyFill="1" applyBorder="1" applyAlignment="1">
      <alignment horizontal="right" vertical="center"/>
    </xf>
    <xf numFmtId="197" fontId="2" fillId="0" borderId="75" xfId="51" applyNumberFormat="1" applyFont="1" applyFill="1" applyBorder="1" applyAlignment="1">
      <alignment horizontal="right" vertical="center"/>
    </xf>
    <xf numFmtId="197" fontId="2" fillId="0" borderId="76" xfId="51" applyNumberFormat="1" applyFont="1" applyFill="1" applyBorder="1" applyAlignment="1">
      <alignment horizontal="right" vertical="center"/>
    </xf>
    <xf numFmtId="197" fontId="2" fillId="0" borderId="75" xfId="51" applyNumberFormat="1" applyFont="1" applyFill="1" applyBorder="1" applyAlignment="1">
      <alignment vertical="center"/>
    </xf>
    <xf numFmtId="38" fontId="0" fillId="0" borderId="77" xfId="51" applyFont="1" applyFill="1" applyBorder="1" applyAlignment="1">
      <alignment horizontal="center" vertical="center"/>
    </xf>
    <xf numFmtId="197" fontId="2" fillId="0" borderId="78" xfId="51" applyNumberFormat="1" applyFont="1" applyFill="1" applyBorder="1" applyAlignment="1">
      <alignment horizontal="right" vertical="center"/>
    </xf>
    <xf numFmtId="197" fontId="2" fillId="0" borderId="79" xfId="51" applyNumberFormat="1" applyFont="1" applyFill="1" applyBorder="1" applyAlignment="1">
      <alignment horizontal="right" vertical="center"/>
    </xf>
    <xf numFmtId="197" fontId="2" fillId="0" borderId="80" xfId="51" applyNumberFormat="1" applyFont="1" applyFill="1" applyBorder="1" applyAlignment="1">
      <alignment horizontal="right" vertical="center"/>
    </xf>
    <xf numFmtId="197" fontId="2" fillId="0" borderId="79" xfId="51" applyNumberFormat="1" applyFont="1" applyFill="1" applyBorder="1" applyAlignment="1">
      <alignment vertical="center"/>
    </xf>
    <xf numFmtId="197" fontId="2" fillId="0" borderId="79" xfId="51" applyNumberFormat="1" applyFont="1" applyFill="1" applyBorder="1" applyAlignment="1">
      <alignment vertical="center"/>
    </xf>
    <xf numFmtId="38" fontId="11" fillId="0" borderId="0" xfId="51" applyFont="1" applyFill="1" applyBorder="1" applyAlignment="1">
      <alignment horizontal="center" vertical="center"/>
    </xf>
    <xf numFmtId="38" fontId="11" fillId="0" borderId="0" xfId="51" applyFont="1" applyFill="1" applyBorder="1" applyAlignment="1">
      <alignment horizontal="right" vertical="center"/>
    </xf>
    <xf numFmtId="38" fontId="0" fillId="0" borderId="77" xfId="51" applyFont="1" applyFill="1" applyBorder="1" applyAlignment="1">
      <alignment horizontal="center" vertical="center"/>
    </xf>
    <xf numFmtId="38" fontId="0" fillId="0" borderId="81" xfId="51" applyFont="1" applyFill="1" applyBorder="1" applyAlignment="1">
      <alignment horizontal="center" vertical="center"/>
    </xf>
    <xf numFmtId="197" fontId="2" fillId="0" borderId="82" xfId="51" applyNumberFormat="1" applyFont="1" applyFill="1" applyBorder="1" applyAlignment="1">
      <alignment horizontal="right" vertical="center"/>
    </xf>
    <xf numFmtId="197" fontId="2" fillId="0" borderId="83" xfId="51" applyNumberFormat="1" applyFont="1" applyFill="1" applyBorder="1" applyAlignment="1">
      <alignment horizontal="right" vertical="center"/>
    </xf>
    <xf numFmtId="197" fontId="2" fillId="0" borderId="84" xfId="51" applyNumberFormat="1" applyFont="1" applyFill="1" applyBorder="1" applyAlignment="1">
      <alignment horizontal="right" vertical="center"/>
    </xf>
    <xf numFmtId="197" fontId="2" fillId="0" borderId="83" xfId="51" applyNumberFormat="1" applyFont="1" applyFill="1" applyBorder="1" applyAlignment="1">
      <alignment vertical="center"/>
    </xf>
    <xf numFmtId="197" fontId="2" fillId="0" borderId="83" xfId="51" applyNumberFormat="1" applyFont="1" applyFill="1" applyBorder="1" applyAlignment="1">
      <alignment vertical="center"/>
    </xf>
    <xf numFmtId="197" fontId="2" fillId="0" borderId="71" xfId="51" applyNumberFormat="1" applyFont="1" applyFill="1" applyBorder="1" applyAlignment="1">
      <alignment horizontal="right" vertical="center"/>
    </xf>
    <xf numFmtId="197" fontId="2" fillId="0" borderId="69" xfId="51" applyNumberFormat="1" applyFont="1" applyFill="1" applyBorder="1" applyAlignment="1">
      <alignment horizontal="right" vertical="center"/>
    </xf>
    <xf numFmtId="197" fontId="2" fillId="0" borderId="85" xfId="51" applyNumberFormat="1" applyFont="1" applyFill="1" applyBorder="1" applyAlignment="1">
      <alignment horizontal="right" vertical="center"/>
    </xf>
    <xf numFmtId="197" fontId="2" fillId="0" borderId="72" xfId="51" applyNumberFormat="1" applyFont="1" applyFill="1" applyBorder="1" applyAlignment="1">
      <alignment horizontal="right" vertical="center"/>
    </xf>
    <xf numFmtId="197" fontId="2" fillId="0" borderId="69" xfId="51" applyNumberFormat="1" applyFont="1" applyFill="1" applyBorder="1" applyAlignment="1">
      <alignment vertical="center"/>
    </xf>
    <xf numFmtId="197" fontId="2" fillId="0" borderId="69" xfId="51" applyNumberFormat="1" applyFont="1" applyFill="1" applyBorder="1" applyAlignment="1">
      <alignment vertical="center"/>
    </xf>
    <xf numFmtId="197" fontId="2" fillId="0" borderId="86" xfId="51" applyNumberFormat="1" applyFont="1" applyFill="1" applyBorder="1" applyAlignment="1">
      <alignment vertical="center"/>
    </xf>
    <xf numFmtId="197" fontId="2" fillId="0" borderId="72" xfId="51" applyNumberFormat="1" applyFont="1" applyFill="1" applyBorder="1" applyAlignment="1">
      <alignment vertical="center"/>
    </xf>
    <xf numFmtId="38" fontId="0" fillId="0" borderId="87" xfId="51" applyFont="1" applyFill="1" applyBorder="1" applyAlignment="1">
      <alignment horizontal="center" vertical="center"/>
    </xf>
    <xf numFmtId="197" fontId="2" fillId="0" borderId="88" xfId="51" applyNumberFormat="1" applyFont="1" applyFill="1" applyBorder="1" applyAlignment="1">
      <alignment horizontal="right" vertical="center"/>
    </xf>
    <xf numFmtId="197" fontId="2" fillId="0" borderId="89" xfId="51" applyNumberFormat="1" applyFont="1" applyFill="1" applyBorder="1" applyAlignment="1">
      <alignment horizontal="right" vertical="center"/>
    </xf>
    <xf numFmtId="197" fontId="2" fillId="0" borderId="90" xfId="51" applyNumberFormat="1" applyFont="1" applyFill="1" applyBorder="1" applyAlignment="1">
      <alignment horizontal="right" vertical="center"/>
    </xf>
    <xf numFmtId="197" fontId="2" fillId="0" borderId="89" xfId="51" applyNumberFormat="1" applyFont="1" applyFill="1" applyBorder="1" applyAlignment="1">
      <alignment vertical="center"/>
    </xf>
    <xf numFmtId="38" fontId="0" fillId="0" borderId="0" xfId="51" applyFont="1" applyBorder="1" applyAlignment="1">
      <alignment horizontal="right" vertical="center"/>
    </xf>
    <xf numFmtId="38" fontId="6" fillId="0" borderId="91" xfId="51" applyFont="1" applyFill="1" applyBorder="1" applyAlignment="1">
      <alignment horizontal="center" vertical="center"/>
    </xf>
    <xf numFmtId="197" fontId="12" fillId="0" borderId="92" xfId="51" applyNumberFormat="1" applyFont="1" applyFill="1" applyBorder="1" applyAlignment="1">
      <alignment horizontal="right" vertical="center"/>
    </xf>
    <xf numFmtId="197" fontId="12" fillId="0" borderId="93" xfId="51" applyNumberFormat="1" applyFont="1" applyFill="1" applyBorder="1" applyAlignment="1">
      <alignment horizontal="right" vertical="center"/>
    </xf>
    <xf numFmtId="197" fontId="12" fillId="0" borderId="94" xfId="51" applyNumberFormat="1" applyFont="1" applyFill="1" applyBorder="1" applyAlignment="1">
      <alignment horizontal="right" vertical="center"/>
    </xf>
    <xf numFmtId="38" fontId="10" fillId="0" borderId="0" xfId="51" applyFont="1" applyBorder="1" applyAlignment="1">
      <alignment horizontal="right" vertical="center"/>
    </xf>
    <xf numFmtId="38" fontId="7" fillId="0" borderId="0" xfId="51" applyFont="1" applyAlignment="1">
      <alignment vertical="center"/>
    </xf>
    <xf numFmtId="38" fontId="0" fillId="0" borderId="0" xfId="51" applyFont="1" applyAlignment="1">
      <alignment vertical="center"/>
    </xf>
    <xf numFmtId="38" fontId="10" fillId="0" borderId="0" xfId="51" applyFont="1" applyAlignment="1">
      <alignment horizontal="left" vertical="center"/>
    </xf>
    <xf numFmtId="38" fontId="10" fillId="0" borderId="0" xfId="51" applyFont="1" applyAlignment="1">
      <alignment horizontal="right" vertical="center"/>
    </xf>
    <xf numFmtId="38" fontId="22" fillId="0" borderId="0" xfId="51" applyFont="1" applyAlignment="1">
      <alignment vertical="center"/>
    </xf>
    <xf numFmtId="38" fontId="6" fillId="0" borderId="95" xfId="51" applyFont="1" applyFill="1" applyBorder="1" applyAlignment="1">
      <alignment horizontal="center" vertical="center" wrapText="1" shrinkToFit="1"/>
    </xf>
    <xf numFmtId="38" fontId="6" fillId="0" borderId="96" xfId="51" applyFont="1" applyFill="1" applyBorder="1" applyAlignment="1">
      <alignment horizontal="center" vertical="center" wrapText="1" shrinkToFit="1"/>
    </xf>
    <xf numFmtId="38" fontId="6" fillId="0" borderId="97" xfId="51" applyFont="1" applyFill="1" applyBorder="1" applyAlignment="1">
      <alignment horizontal="center" vertical="center" wrapText="1" shrinkToFit="1"/>
    </xf>
    <xf numFmtId="38" fontId="6" fillId="0" borderId="98" xfId="51" applyFont="1" applyFill="1" applyBorder="1" applyAlignment="1">
      <alignment horizontal="center" vertical="center" wrapText="1" shrinkToFit="1"/>
    </xf>
    <xf numFmtId="38" fontId="6" fillId="0" borderId="99" xfId="51" applyFont="1" applyFill="1" applyBorder="1" applyAlignment="1">
      <alignment horizontal="center" vertical="center" wrapText="1" shrinkToFit="1"/>
    </xf>
    <xf numFmtId="38" fontId="0" fillId="0" borderId="67" xfId="51" applyFont="1" applyFill="1" applyBorder="1" applyAlignment="1">
      <alignment horizontal="center" vertical="center"/>
    </xf>
    <xf numFmtId="38" fontId="6" fillId="0" borderId="71" xfId="51" applyFont="1" applyFill="1" applyBorder="1" applyAlignment="1">
      <alignment horizontal="center" vertical="center" wrapText="1" shrinkToFit="1"/>
    </xf>
    <xf numFmtId="38" fontId="6" fillId="0" borderId="69" xfId="51" applyFont="1" applyFill="1" applyBorder="1" applyAlignment="1">
      <alignment horizontal="center" vertical="center" wrapText="1" shrinkToFit="1"/>
    </xf>
    <xf numFmtId="38" fontId="6" fillId="0" borderId="85" xfId="51" applyFont="1" applyFill="1" applyBorder="1" applyAlignment="1">
      <alignment horizontal="center" vertical="center" wrapText="1" shrinkToFit="1"/>
    </xf>
    <xf numFmtId="38" fontId="6" fillId="0" borderId="72" xfId="51" applyFont="1" applyFill="1" applyBorder="1" applyAlignment="1">
      <alignment horizontal="center" vertical="center" wrapText="1" shrinkToFit="1"/>
    </xf>
    <xf numFmtId="38" fontId="6" fillId="0" borderId="86" xfId="51" applyFont="1" applyFill="1" applyBorder="1" applyAlignment="1">
      <alignment horizontal="center" vertical="center" wrapText="1" shrinkToFit="1"/>
    </xf>
    <xf numFmtId="38" fontId="0" fillId="0" borderId="73" xfId="51" applyFont="1" applyBorder="1" applyAlignment="1">
      <alignment horizontal="center" vertical="center"/>
    </xf>
    <xf numFmtId="38" fontId="2" fillId="0" borderId="74" xfId="51" applyFont="1" applyFill="1" applyBorder="1" applyAlignment="1">
      <alignment horizontal="right" vertical="center"/>
    </xf>
    <xf numFmtId="38" fontId="2" fillId="0" borderId="75" xfId="51" applyFont="1" applyFill="1" applyBorder="1" applyAlignment="1">
      <alignment horizontal="right" vertical="center"/>
    </xf>
    <xf numFmtId="38" fontId="2" fillId="0" borderId="76" xfId="51" applyFont="1" applyFill="1" applyBorder="1" applyAlignment="1">
      <alignment horizontal="right" vertical="center"/>
    </xf>
    <xf numFmtId="38" fontId="2" fillId="0" borderId="75" xfId="51" applyFont="1" applyFill="1" applyBorder="1" applyAlignment="1">
      <alignment vertical="center"/>
    </xf>
    <xf numFmtId="38" fontId="0" fillId="0" borderId="77" xfId="51" applyFont="1" applyBorder="1" applyAlignment="1">
      <alignment horizontal="center" vertical="center"/>
    </xf>
    <xf numFmtId="38" fontId="2" fillId="0" borderId="78" xfId="51" applyFont="1" applyFill="1" applyBorder="1" applyAlignment="1">
      <alignment horizontal="right" vertical="center"/>
    </xf>
    <xf numFmtId="38" fontId="2" fillId="0" borderId="79" xfId="51" applyFont="1" applyFill="1" applyBorder="1" applyAlignment="1">
      <alignment horizontal="right" vertical="center"/>
    </xf>
    <xf numFmtId="38" fontId="2" fillId="0" borderId="80" xfId="51" applyFont="1" applyFill="1" applyBorder="1" applyAlignment="1">
      <alignment horizontal="right" vertical="center"/>
    </xf>
    <xf numFmtId="38" fontId="0" fillId="0" borderId="81" xfId="51" applyFont="1" applyBorder="1" applyAlignment="1">
      <alignment horizontal="center" vertical="center"/>
    </xf>
    <xf numFmtId="38" fontId="2" fillId="0" borderId="82" xfId="51" applyFont="1" applyFill="1" applyBorder="1" applyAlignment="1">
      <alignment horizontal="right" vertical="center"/>
    </xf>
    <xf numFmtId="38" fontId="2" fillId="0" borderId="83" xfId="51" applyFont="1" applyFill="1" applyBorder="1" applyAlignment="1">
      <alignment horizontal="right" vertical="center"/>
    </xf>
    <xf numFmtId="38" fontId="6" fillId="0" borderId="91" xfId="51" applyFont="1" applyBorder="1" applyAlignment="1">
      <alignment horizontal="center" vertical="center"/>
    </xf>
    <xf numFmtId="38" fontId="12" fillId="0" borderId="92" xfId="51" applyFont="1" applyFill="1" applyBorder="1" applyAlignment="1">
      <alignment horizontal="right" vertical="center"/>
    </xf>
    <xf numFmtId="38" fontId="12" fillId="0" borderId="93" xfId="51" applyFont="1" applyFill="1" applyBorder="1" applyAlignment="1">
      <alignment horizontal="right" vertical="center"/>
    </xf>
    <xf numFmtId="38" fontId="12" fillId="0" borderId="94" xfId="51" applyFont="1" applyFill="1" applyBorder="1" applyAlignment="1">
      <alignment horizontal="right" vertical="center"/>
    </xf>
    <xf numFmtId="38" fontId="10" fillId="0" borderId="0" xfId="51" applyFont="1" applyBorder="1" applyAlignment="1">
      <alignment vertical="center"/>
    </xf>
    <xf numFmtId="38" fontId="66" fillId="0" borderId="0" xfId="51" applyFont="1" applyAlignment="1">
      <alignment horizontal="left" vertical="center" shrinkToFit="1"/>
    </xf>
    <xf numFmtId="0" fontId="6" fillId="0" borderId="100" xfId="0" applyFont="1" applyBorder="1" applyAlignment="1">
      <alignment horizontal="center" vertical="center"/>
    </xf>
    <xf numFmtId="197" fontId="2" fillId="0" borderId="0" xfId="51" applyNumberFormat="1" applyFont="1" applyFill="1" applyBorder="1" applyAlignment="1">
      <alignment vertical="center"/>
    </xf>
    <xf numFmtId="197" fontId="2" fillId="0" borderId="17" xfId="51" applyNumberFormat="1" applyFont="1" applyFill="1" applyBorder="1" applyAlignment="1">
      <alignment vertical="center"/>
    </xf>
    <xf numFmtId="197" fontId="2" fillId="0" borderId="18" xfId="51" applyNumberFormat="1" applyFont="1" applyFill="1" applyBorder="1" applyAlignment="1">
      <alignment vertical="center"/>
    </xf>
    <xf numFmtId="0" fontId="0" fillId="0" borderId="14" xfId="0" applyBorder="1" applyAlignment="1">
      <alignment horizontal="distributed" vertical="center" shrinkToFit="1"/>
    </xf>
    <xf numFmtId="0" fontId="0" fillId="0" borderId="15" xfId="0" applyBorder="1" applyAlignment="1">
      <alignment horizontal="distributed" vertical="center" shrinkToFit="1"/>
    </xf>
    <xf numFmtId="0" fontId="0" fillId="0" borderId="0" xfId="0" applyAlignment="1">
      <alignment horizontal="distributed" vertical="center" shrinkToFit="1"/>
    </xf>
    <xf numFmtId="197" fontId="2" fillId="0" borderId="0" xfId="51" applyNumberFormat="1" applyFont="1" applyFill="1" applyBorder="1" applyAlignment="1">
      <alignment horizontal="right" vertical="center"/>
    </xf>
    <xf numFmtId="197" fontId="67" fillId="0" borderId="0" xfId="51" applyNumberFormat="1" applyFont="1" applyFill="1" applyBorder="1" applyAlignment="1">
      <alignment horizontal="right" vertical="center"/>
    </xf>
    <xf numFmtId="197" fontId="2" fillId="0" borderId="46" xfId="51" applyNumberFormat="1" applyFont="1" applyFill="1" applyBorder="1" applyAlignment="1">
      <alignment vertical="center"/>
    </xf>
    <xf numFmtId="197" fontId="2" fillId="0" borderId="12" xfId="51" applyNumberFormat="1" applyFont="1" applyFill="1" applyBorder="1" applyAlignment="1">
      <alignment vertical="center"/>
    </xf>
    <xf numFmtId="197" fontId="2" fillId="0" borderId="98" xfId="51" applyNumberFormat="1" applyFont="1" applyFill="1" applyBorder="1" applyAlignment="1">
      <alignment vertical="center"/>
    </xf>
    <xf numFmtId="0" fontId="4" fillId="0" borderId="0" xfId="0" applyFont="1" applyAlignment="1">
      <alignment vertical="top"/>
    </xf>
    <xf numFmtId="0" fontId="6" fillId="0" borderId="101"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103" xfId="0" applyFont="1" applyBorder="1" applyAlignment="1">
      <alignment horizontal="center" vertical="center"/>
    </xf>
    <xf numFmtId="0" fontId="6" fillId="0" borderId="11" xfId="0" applyFont="1" applyBorder="1" applyAlignment="1">
      <alignment horizontal="center" vertical="center" shrinkToFit="1"/>
    </xf>
    <xf numFmtId="0" fontId="6" fillId="0" borderId="0" xfId="0" applyFont="1" applyAlignment="1">
      <alignment horizontal="center" vertical="center"/>
    </xf>
    <xf numFmtId="190" fontId="2" fillId="0" borderId="48" xfId="0" applyNumberFormat="1" applyFont="1" applyBorder="1" applyAlignment="1">
      <alignment vertical="center"/>
    </xf>
    <xf numFmtId="190" fontId="2" fillId="0" borderId="104" xfId="0" applyNumberFormat="1" applyFont="1" applyBorder="1" applyAlignment="1">
      <alignment vertical="center"/>
    </xf>
    <xf numFmtId="190" fontId="2" fillId="0" borderId="49" xfId="0" applyNumberFormat="1" applyFont="1" applyBorder="1" applyAlignment="1" quotePrefix="1">
      <alignment horizontal="right" vertical="center"/>
    </xf>
    <xf numFmtId="190" fontId="2" fillId="0" borderId="20" xfId="0" applyNumberFormat="1" applyFont="1" applyBorder="1" applyAlignment="1">
      <alignment vertical="center"/>
    </xf>
    <xf numFmtId="38" fontId="0" fillId="0" borderId="0" xfId="51" applyFont="1" applyFill="1" applyBorder="1" applyAlignment="1">
      <alignment vertical="center"/>
    </xf>
    <xf numFmtId="190" fontId="2" fillId="0" borderId="49" xfId="0" applyNumberFormat="1" applyFont="1" applyBorder="1" applyAlignment="1">
      <alignment vertical="center"/>
    </xf>
    <xf numFmtId="0" fontId="68" fillId="0" borderId="0" xfId="0" applyFont="1" applyAlignment="1">
      <alignment vertical="center"/>
    </xf>
    <xf numFmtId="0" fontId="69" fillId="0" borderId="0" xfId="0" applyFont="1" applyAlignment="1">
      <alignment vertical="center"/>
    </xf>
    <xf numFmtId="0" fontId="69" fillId="0" borderId="0" xfId="0" applyFont="1" applyAlignment="1">
      <alignment/>
    </xf>
    <xf numFmtId="0" fontId="69" fillId="0" borderId="0" xfId="0" applyFont="1" applyAlignment="1">
      <alignment horizontal="right" vertical="center"/>
    </xf>
    <xf numFmtId="0" fontId="70" fillId="0" borderId="0" xfId="0" applyFont="1" applyAlignment="1">
      <alignment vertical="center"/>
    </xf>
    <xf numFmtId="197" fontId="2" fillId="0" borderId="30" xfId="51" applyNumberFormat="1" applyFont="1" applyFill="1" applyBorder="1" applyAlignment="1">
      <alignment vertical="center"/>
    </xf>
    <xf numFmtId="197" fontId="2" fillId="0" borderId="16" xfId="51" applyNumberFormat="1" applyFont="1" applyFill="1" applyBorder="1" applyAlignment="1">
      <alignment vertical="center"/>
    </xf>
    <xf numFmtId="0" fontId="10" fillId="0" borderId="0" xfId="0" applyFont="1" applyBorder="1" applyAlignment="1">
      <alignment horizontal="right" vertical="center"/>
    </xf>
    <xf numFmtId="0" fontId="10" fillId="0" borderId="0" xfId="64" applyFont="1" applyBorder="1" applyAlignment="1">
      <alignment horizontal="right"/>
      <protection/>
    </xf>
    <xf numFmtId="202" fontId="2" fillId="0" borderId="41" xfId="0" applyNumberFormat="1" applyFont="1" applyFill="1" applyBorder="1" applyAlignment="1">
      <alignment horizontal="right" vertical="center"/>
    </xf>
    <xf numFmtId="202" fontId="2" fillId="0" borderId="30" xfId="0" applyNumberFormat="1" applyFont="1" applyFill="1" applyBorder="1" applyAlignment="1">
      <alignment horizontal="right" vertical="center"/>
    </xf>
    <xf numFmtId="202" fontId="2" fillId="0" borderId="66" xfId="0" applyNumberFormat="1" applyFont="1" applyFill="1" applyBorder="1" applyAlignment="1">
      <alignment horizontal="right" vertical="center"/>
    </xf>
    <xf numFmtId="202" fontId="2" fillId="0" borderId="16" xfId="0" applyNumberFormat="1" applyFont="1" applyFill="1" applyBorder="1" applyAlignment="1">
      <alignment horizontal="right" vertical="center"/>
    </xf>
    <xf numFmtId="197" fontId="2" fillId="0" borderId="66" xfId="49" applyNumberFormat="1" applyFont="1" applyFill="1" applyBorder="1" applyAlignment="1" applyProtection="1">
      <alignment horizontal="right" vertical="center"/>
      <protection/>
    </xf>
    <xf numFmtId="197" fontId="2" fillId="0" borderId="16" xfId="49" applyNumberFormat="1" applyFont="1" applyFill="1" applyBorder="1" applyAlignment="1" applyProtection="1">
      <alignment horizontal="right" vertical="center"/>
      <protection/>
    </xf>
    <xf numFmtId="197" fontId="2" fillId="0" borderId="65" xfId="49" applyNumberFormat="1" applyFont="1" applyFill="1" applyBorder="1" applyAlignment="1" applyProtection="1">
      <alignment vertical="center"/>
      <protection/>
    </xf>
    <xf numFmtId="207" fontId="2" fillId="0" borderId="16" xfId="42" applyNumberFormat="1" applyFont="1" applyFill="1" applyBorder="1" applyAlignment="1" applyProtection="1">
      <alignment horizontal="right" vertical="center"/>
      <protection/>
    </xf>
    <xf numFmtId="207" fontId="2" fillId="0" borderId="21" xfId="42" applyNumberFormat="1" applyFont="1" applyFill="1" applyBorder="1" applyAlignment="1" applyProtection="1">
      <alignment horizontal="right" vertical="center"/>
      <protection/>
    </xf>
    <xf numFmtId="202" fontId="2" fillId="0" borderId="42" xfId="0" applyNumberFormat="1" applyFont="1" applyFill="1" applyBorder="1" applyAlignment="1">
      <alignment horizontal="right" vertical="center"/>
    </xf>
    <xf numFmtId="202" fontId="2" fillId="0" borderId="30" xfId="0" applyNumberFormat="1" applyFont="1" applyFill="1" applyBorder="1" applyAlignment="1">
      <alignment horizontal="right" vertical="center" wrapText="1"/>
    </xf>
    <xf numFmtId="202" fontId="2" fillId="0" borderId="65" xfId="0" applyNumberFormat="1" applyFont="1" applyFill="1" applyBorder="1" applyAlignment="1">
      <alignment horizontal="right" vertical="center"/>
    </xf>
    <xf numFmtId="202" fontId="2" fillId="0" borderId="16" xfId="0" applyNumberFormat="1" applyFont="1" applyFill="1" applyBorder="1" applyAlignment="1">
      <alignment horizontal="right" vertical="center" wrapText="1"/>
    </xf>
    <xf numFmtId="197" fontId="2" fillId="0" borderId="16" xfId="49" applyNumberFormat="1" applyFont="1" applyFill="1" applyBorder="1" applyAlignment="1" applyProtection="1">
      <alignment vertical="center"/>
      <protection/>
    </xf>
    <xf numFmtId="179" fontId="2" fillId="0" borderId="21" xfId="49" applyNumberFormat="1" applyFont="1" applyFill="1" applyBorder="1" applyAlignment="1" applyProtection="1">
      <alignment horizontal="right" vertical="center"/>
      <protection/>
    </xf>
    <xf numFmtId="197" fontId="2" fillId="0" borderId="66" xfId="51" applyNumberFormat="1" applyFont="1" applyFill="1" applyBorder="1" applyAlignment="1">
      <alignment horizontal="right" vertical="center"/>
    </xf>
    <xf numFmtId="197" fontId="2" fillId="0" borderId="65" xfId="51" applyNumberFormat="1" applyFont="1" applyFill="1" applyBorder="1" applyAlignment="1">
      <alignment vertical="center"/>
    </xf>
    <xf numFmtId="197" fontId="2" fillId="0" borderId="21" xfId="51" applyNumberFormat="1" applyFont="1" applyFill="1" applyBorder="1" applyAlignment="1">
      <alignment vertical="center"/>
    </xf>
    <xf numFmtId="202" fontId="2" fillId="0" borderId="44" xfId="64" applyNumberFormat="1" applyFont="1" applyFill="1" applyBorder="1" applyAlignment="1">
      <alignment horizontal="right" vertical="center"/>
      <protection/>
    </xf>
    <xf numFmtId="202" fontId="2" fillId="0" borderId="44" xfId="49" applyNumberFormat="1" applyFont="1" applyFill="1" applyBorder="1" applyAlignment="1">
      <alignment horizontal="right" vertical="center"/>
    </xf>
    <xf numFmtId="177" fontId="2" fillId="0" borderId="20" xfId="64" applyNumberFormat="1" applyFont="1" applyFill="1" applyBorder="1" applyAlignment="1">
      <alignment horizontal="right" vertical="center"/>
      <protection/>
    </xf>
    <xf numFmtId="202" fontId="2" fillId="0" borderId="65" xfId="64" applyNumberFormat="1" applyFont="1" applyFill="1" applyBorder="1" applyAlignment="1">
      <alignment horizontal="right" vertical="center"/>
      <protection/>
    </xf>
    <xf numFmtId="202" fontId="2" fillId="0" borderId="65" xfId="49" applyNumberFormat="1" applyFont="1" applyFill="1" applyBorder="1" applyAlignment="1">
      <alignment horizontal="right" vertical="center"/>
    </xf>
    <xf numFmtId="177" fontId="2" fillId="0" borderId="105" xfId="64" applyNumberFormat="1" applyFont="1" applyFill="1" applyBorder="1" applyAlignment="1">
      <alignment horizontal="right" vertical="center"/>
      <protection/>
    </xf>
    <xf numFmtId="38" fontId="21" fillId="0" borderId="12" xfId="51" applyFont="1" applyFill="1" applyBorder="1" applyAlignment="1">
      <alignment vertical="center" shrinkToFit="1"/>
    </xf>
    <xf numFmtId="38" fontId="21" fillId="0" borderId="48" xfId="51" applyFont="1" applyFill="1" applyBorder="1" applyAlignment="1">
      <alignment vertical="center" shrinkToFit="1"/>
    </xf>
    <xf numFmtId="38" fontId="21" fillId="0" borderId="49" xfId="51" applyFont="1" applyFill="1" applyBorder="1" applyAlignment="1">
      <alignment vertical="center" shrinkToFit="1"/>
    </xf>
    <xf numFmtId="38" fontId="20" fillId="0" borderId="16" xfId="51" applyFont="1" applyFill="1" applyBorder="1" applyAlignment="1">
      <alignment vertical="center" shrinkToFit="1"/>
    </xf>
    <xf numFmtId="38" fontId="21" fillId="0" borderId="31" xfId="51" applyFont="1" applyFill="1" applyBorder="1" applyAlignment="1">
      <alignment vertical="center" shrinkToFit="1"/>
    </xf>
    <xf numFmtId="38" fontId="21" fillId="0" borderId="106" xfId="51" applyFont="1" applyFill="1" applyBorder="1" applyAlignment="1">
      <alignment vertical="center" shrinkToFit="1"/>
    </xf>
    <xf numFmtId="38" fontId="21" fillId="0" borderId="107" xfId="51" applyFont="1" applyFill="1" applyBorder="1" applyAlignment="1">
      <alignment vertical="center" shrinkToFit="1"/>
    </xf>
    <xf numFmtId="38" fontId="21" fillId="0" borderId="108" xfId="51" applyFont="1" applyFill="1" applyBorder="1" applyAlignment="1">
      <alignment vertical="center" shrinkToFit="1"/>
    </xf>
    <xf numFmtId="38" fontId="21" fillId="0" borderId="105" xfId="51" applyFont="1" applyFill="1" applyBorder="1" applyAlignment="1">
      <alignment vertical="center" shrinkToFit="1"/>
    </xf>
    <xf numFmtId="0" fontId="2" fillId="0" borderId="0" xfId="64" applyFont="1" applyFill="1" applyAlignment="1">
      <alignment vertical="center"/>
      <protection/>
    </xf>
    <xf numFmtId="0" fontId="0" fillId="0" borderId="0" xfId="64" applyFont="1" applyFill="1" applyAlignment="1">
      <alignment vertical="center"/>
      <protection/>
    </xf>
    <xf numFmtId="0" fontId="0" fillId="0" borderId="32" xfId="64" applyFont="1" applyFill="1" applyBorder="1" applyAlignment="1">
      <alignment horizontal="right" vertical="center"/>
      <protection/>
    </xf>
    <xf numFmtId="38" fontId="2" fillId="0" borderId="109" xfId="51" applyFont="1" applyFill="1" applyBorder="1" applyAlignment="1">
      <alignment vertical="center"/>
    </xf>
    <xf numFmtId="38" fontId="2" fillId="0" borderId="110" xfId="51" applyFont="1" applyFill="1" applyBorder="1" applyAlignment="1">
      <alignment vertical="center"/>
    </xf>
    <xf numFmtId="38" fontId="2" fillId="0" borderId="111" xfId="51" applyFont="1" applyFill="1" applyBorder="1" applyAlignment="1">
      <alignment vertical="center"/>
    </xf>
    <xf numFmtId="38" fontId="2" fillId="0" borderId="105" xfId="51" applyFont="1" applyFill="1" applyBorder="1" applyAlignment="1">
      <alignment vertical="center"/>
    </xf>
    <xf numFmtId="202" fontId="12" fillId="0" borderId="112" xfId="51" applyNumberFormat="1" applyFont="1" applyFill="1" applyBorder="1" applyAlignment="1">
      <alignment vertical="center"/>
    </xf>
    <xf numFmtId="202" fontId="12" fillId="0" borderId="98" xfId="51" applyNumberFormat="1" applyFont="1" applyFill="1" applyBorder="1" applyAlignment="1">
      <alignment vertical="center"/>
    </xf>
    <xf numFmtId="202" fontId="2" fillId="0" borderId="0" xfId="0" applyNumberFormat="1" applyFont="1" applyFill="1" applyAlignment="1">
      <alignment vertical="center"/>
    </xf>
    <xf numFmtId="202" fontId="2" fillId="0" borderId="47" xfId="0" applyNumberFormat="1" applyFont="1" applyFill="1" applyBorder="1" applyAlignment="1">
      <alignment vertical="center"/>
    </xf>
    <xf numFmtId="202" fontId="2" fillId="0" borderId="26" xfId="0" applyNumberFormat="1" applyFont="1" applyFill="1" applyBorder="1" applyAlignment="1">
      <alignment vertical="center"/>
    </xf>
    <xf numFmtId="202" fontId="2" fillId="0" borderId="113" xfId="0" applyNumberFormat="1" applyFont="1" applyFill="1" applyBorder="1" applyAlignment="1">
      <alignment vertical="center"/>
    </xf>
    <xf numFmtId="202" fontId="12" fillId="0" borderId="47" xfId="51" applyNumberFormat="1" applyFont="1" applyFill="1" applyBorder="1" applyAlignment="1">
      <alignment vertical="center"/>
    </xf>
    <xf numFmtId="202" fontId="2" fillId="0" borderId="29" xfId="0" applyNumberFormat="1" applyFont="1" applyFill="1" applyBorder="1" applyAlignment="1">
      <alignment vertical="center"/>
    </xf>
    <xf numFmtId="202" fontId="2" fillId="0" borderId="43" xfId="0" applyNumberFormat="1" applyFont="1" applyFill="1" applyBorder="1" applyAlignment="1">
      <alignment vertical="center"/>
    </xf>
    <xf numFmtId="202" fontId="12" fillId="0" borderId="105" xfId="51" applyNumberFormat="1" applyFont="1" applyFill="1" applyBorder="1" applyAlignment="1">
      <alignment vertical="center"/>
    </xf>
    <xf numFmtId="202" fontId="2" fillId="0" borderId="12" xfId="0" applyNumberFormat="1" applyFont="1" applyFill="1" applyBorder="1" applyAlignment="1">
      <alignment horizontal="right" vertical="center"/>
    </xf>
    <xf numFmtId="202" fontId="2" fillId="0" borderId="17" xfId="0" applyNumberFormat="1" applyFont="1" applyFill="1" applyBorder="1" applyAlignment="1">
      <alignment horizontal="right" vertical="center"/>
    </xf>
    <xf numFmtId="202" fontId="2" fillId="0" borderId="13" xfId="0" applyNumberFormat="1" applyFont="1" applyFill="1" applyBorder="1" applyAlignment="1">
      <alignment horizontal="right" vertical="center"/>
    </xf>
    <xf numFmtId="202" fontId="2" fillId="0" borderId="18" xfId="0" applyNumberFormat="1" applyFont="1" applyFill="1" applyBorder="1" applyAlignment="1">
      <alignment horizontal="right" vertical="center"/>
    </xf>
    <xf numFmtId="202" fontId="2" fillId="0" borderId="20" xfId="0" applyNumberFormat="1" applyFont="1" applyFill="1" applyBorder="1" applyAlignment="1">
      <alignment horizontal="right" vertical="center"/>
    </xf>
    <xf numFmtId="202" fontId="2" fillId="0" borderId="114" xfId="0" applyNumberFormat="1" applyFont="1" applyFill="1" applyBorder="1" applyAlignment="1">
      <alignment horizontal="right" vertical="center"/>
    </xf>
    <xf numFmtId="202" fontId="2" fillId="0" borderId="115" xfId="0" applyNumberFormat="1" applyFont="1" applyFill="1" applyBorder="1" applyAlignment="1">
      <alignment horizontal="right" vertical="center"/>
    </xf>
    <xf numFmtId="202" fontId="2" fillId="0" borderId="116" xfId="0" applyNumberFormat="1" applyFont="1" applyFill="1" applyBorder="1" applyAlignment="1">
      <alignment horizontal="right" vertical="center"/>
    </xf>
    <xf numFmtId="202" fontId="2" fillId="0" borderId="21" xfId="0" applyNumberFormat="1" applyFont="1" applyFill="1" applyBorder="1" applyAlignment="1">
      <alignment horizontal="right" vertical="center"/>
    </xf>
    <xf numFmtId="197" fontId="2" fillId="0" borderId="114" xfId="51" applyNumberFormat="1" applyFont="1" applyFill="1" applyBorder="1" applyAlignment="1">
      <alignment vertical="center"/>
    </xf>
    <xf numFmtId="197" fontId="2" fillId="0" borderId="116" xfId="51" applyNumberFormat="1" applyFont="1" applyFill="1" applyBorder="1" applyAlignment="1">
      <alignment vertical="center"/>
    </xf>
    <xf numFmtId="197" fontId="2" fillId="0" borderId="41" xfId="51" applyNumberFormat="1" applyFont="1" applyFill="1" applyBorder="1" applyAlignment="1">
      <alignment vertical="center"/>
    </xf>
    <xf numFmtId="197" fontId="2" fillId="0" borderId="66" xfId="51" applyNumberFormat="1" applyFont="1" applyFill="1" applyBorder="1" applyAlignment="1">
      <alignment vertical="center"/>
    </xf>
    <xf numFmtId="190" fontId="2" fillId="0" borderId="48" xfId="0" applyNumberFormat="1" applyFont="1" applyFill="1" applyBorder="1" applyAlignment="1">
      <alignment vertical="center"/>
    </xf>
    <xf numFmtId="190" fontId="2" fillId="0" borderId="104" xfId="0" applyNumberFormat="1" applyFont="1" applyFill="1" applyBorder="1" applyAlignment="1">
      <alignment vertical="center"/>
    </xf>
    <xf numFmtId="190" fontId="2" fillId="0" borderId="49" xfId="0" applyNumberFormat="1" applyFont="1" applyFill="1" applyBorder="1" applyAlignment="1">
      <alignment vertical="center"/>
    </xf>
    <xf numFmtId="190" fontId="2" fillId="0" borderId="20" xfId="0" applyNumberFormat="1" applyFont="1" applyFill="1" applyBorder="1" applyAlignment="1">
      <alignment vertical="center"/>
    </xf>
    <xf numFmtId="190" fontId="2" fillId="0" borderId="117" xfId="0" applyNumberFormat="1" applyFont="1" applyFill="1" applyBorder="1" applyAlignment="1">
      <alignment vertical="center"/>
    </xf>
    <xf numFmtId="190" fontId="2" fillId="0" borderId="118" xfId="0" applyNumberFormat="1" applyFont="1" applyFill="1" applyBorder="1" applyAlignment="1">
      <alignment vertical="center"/>
    </xf>
    <xf numFmtId="190" fontId="2" fillId="0" borderId="119" xfId="0" applyNumberFormat="1" applyFont="1" applyFill="1" applyBorder="1" applyAlignment="1">
      <alignment vertical="center"/>
    </xf>
    <xf numFmtId="190" fontId="2" fillId="0" borderId="21" xfId="0" applyNumberFormat="1" applyFont="1" applyFill="1" applyBorder="1" applyAlignment="1">
      <alignment vertical="center"/>
    </xf>
    <xf numFmtId="197" fontId="2" fillId="0" borderId="120" xfId="51" applyNumberFormat="1" applyFont="1" applyFill="1" applyBorder="1" applyAlignment="1">
      <alignment horizontal="right" vertical="center"/>
    </xf>
    <xf numFmtId="197" fontId="2" fillId="0" borderId="121" xfId="51" applyNumberFormat="1" applyFont="1" applyFill="1" applyBorder="1" applyAlignment="1">
      <alignment horizontal="right" vertical="center"/>
    </xf>
    <xf numFmtId="197" fontId="2" fillId="0" borderId="122" xfId="51" applyNumberFormat="1" applyFont="1" applyFill="1" applyBorder="1" applyAlignment="1">
      <alignment horizontal="right" vertical="center"/>
    </xf>
    <xf numFmtId="197" fontId="2" fillId="0" borderId="123" xfId="51" applyNumberFormat="1" applyFont="1" applyFill="1" applyBorder="1" applyAlignment="1">
      <alignment horizontal="right" vertical="center"/>
    </xf>
    <xf numFmtId="197" fontId="2" fillId="0" borderId="124" xfId="51" applyNumberFormat="1" applyFont="1" applyFill="1" applyBorder="1" applyAlignment="1">
      <alignment vertical="center"/>
    </xf>
    <xf numFmtId="197" fontId="2" fillId="0" borderId="120" xfId="51" applyNumberFormat="1" applyFont="1" applyFill="1" applyBorder="1" applyAlignment="1">
      <alignment vertical="center"/>
    </xf>
    <xf numFmtId="197" fontId="2" fillId="0" borderId="125" xfId="51" applyNumberFormat="1" applyFont="1" applyFill="1" applyBorder="1" applyAlignment="1">
      <alignment vertical="center"/>
    </xf>
    <xf numFmtId="197" fontId="2" fillId="0" borderId="121" xfId="51" applyNumberFormat="1" applyFont="1" applyFill="1" applyBorder="1" applyAlignment="1">
      <alignment vertical="center"/>
    </xf>
    <xf numFmtId="197" fontId="2" fillId="0" borderId="121" xfId="51" applyNumberFormat="1" applyFont="1" applyFill="1" applyBorder="1" applyAlignment="1">
      <alignment vertical="center"/>
    </xf>
    <xf numFmtId="197" fontId="2" fillId="0" borderId="125" xfId="51" applyNumberFormat="1" applyFont="1" applyFill="1" applyBorder="1" applyAlignment="1">
      <alignment horizontal="right" vertical="center"/>
    </xf>
    <xf numFmtId="197" fontId="2" fillId="0" borderId="126" xfId="51" applyNumberFormat="1" applyFont="1" applyFill="1" applyBorder="1" applyAlignment="1">
      <alignment vertical="center"/>
    </xf>
    <xf numFmtId="197" fontId="2" fillId="0" borderId="122" xfId="51" applyNumberFormat="1" applyFont="1" applyFill="1" applyBorder="1" applyAlignment="1">
      <alignment vertical="center"/>
    </xf>
    <xf numFmtId="197" fontId="2" fillId="0" borderId="127" xfId="51" applyNumberFormat="1" applyFont="1" applyFill="1" applyBorder="1" applyAlignment="1">
      <alignment vertical="center"/>
    </xf>
    <xf numFmtId="197" fontId="2" fillId="0" borderId="123" xfId="51" applyNumberFormat="1" applyFont="1" applyFill="1" applyBorder="1" applyAlignment="1">
      <alignment vertical="center"/>
    </xf>
    <xf numFmtId="197" fontId="12" fillId="0" borderId="128" xfId="51" applyNumberFormat="1" applyFont="1" applyFill="1" applyBorder="1" applyAlignment="1">
      <alignment horizontal="right" vertical="center"/>
    </xf>
    <xf numFmtId="197" fontId="12" fillId="0" borderId="129" xfId="51" applyNumberFormat="1" applyFont="1" applyFill="1" applyBorder="1" applyAlignment="1">
      <alignment horizontal="right" vertical="center"/>
    </xf>
    <xf numFmtId="38" fontId="12" fillId="0" borderId="128" xfId="51" applyFont="1" applyFill="1" applyBorder="1" applyAlignment="1">
      <alignment horizontal="right" vertical="center"/>
    </xf>
    <xf numFmtId="38" fontId="2" fillId="0" borderId="124" xfId="51" applyFont="1" applyFill="1" applyBorder="1" applyAlignment="1">
      <alignment vertical="center"/>
    </xf>
    <xf numFmtId="38" fontId="2" fillId="0" borderId="120" xfId="51" applyFont="1" applyFill="1" applyBorder="1" applyAlignment="1">
      <alignment vertical="center"/>
    </xf>
    <xf numFmtId="38" fontId="2" fillId="0" borderId="125" xfId="51" applyFont="1" applyFill="1" applyBorder="1" applyAlignment="1">
      <alignment vertical="center"/>
    </xf>
    <xf numFmtId="38" fontId="2" fillId="0" borderId="121" xfId="51" applyFont="1" applyFill="1" applyBorder="1" applyAlignment="1">
      <alignment vertical="center"/>
    </xf>
    <xf numFmtId="38" fontId="2" fillId="0" borderId="126" xfId="51" applyFont="1" applyFill="1" applyBorder="1" applyAlignment="1">
      <alignment vertical="center"/>
    </xf>
    <xf numFmtId="38" fontId="2" fillId="0" borderId="122" xfId="51" applyFont="1" applyFill="1" applyBorder="1" applyAlignment="1">
      <alignment vertical="center"/>
    </xf>
    <xf numFmtId="0" fontId="8" fillId="0" borderId="0" xfId="0" applyFont="1" applyAlignment="1">
      <alignment horizontal="left" vertical="center" shrinkToFit="1"/>
    </xf>
    <xf numFmtId="0" fontId="10" fillId="0" borderId="0" xfId="0" applyFont="1" applyAlignment="1">
      <alignment horizontal="right" vertical="center"/>
    </xf>
    <xf numFmtId="0" fontId="10" fillId="0" borderId="0" xfId="0" applyFont="1" applyAlignment="1">
      <alignment horizontal="right"/>
    </xf>
    <xf numFmtId="0" fontId="6" fillId="0" borderId="71" xfId="0" applyFont="1" applyBorder="1" applyAlignment="1">
      <alignment horizontal="center" vertical="center"/>
    </xf>
    <xf numFmtId="0" fontId="6" fillId="0" borderId="130" xfId="0" applyFont="1" applyBorder="1" applyAlignment="1">
      <alignment horizontal="center" vertical="center"/>
    </xf>
    <xf numFmtId="0" fontId="6" fillId="0" borderId="131" xfId="0" applyFont="1" applyBorder="1" applyAlignment="1">
      <alignment horizontal="center" vertical="center" wrapText="1"/>
    </xf>
    <xf numFmtId="0" fontId="6" fillId="0" borderId="132" xfId="0" applyFont="1" applyBorder="1" applyAlignment="1">
      <alignment horizontal="center" vertical="center" wrapText="1"/>
    </xf>
    <xf numFmtId="0" fontId="6" fillId="0" borderId="132" xfId="0" applyFont="1" applyBorder="1" applyAlignment="1">
      <alignment horizontal="center" vertical="center"/>
    </xf>
    <xf numFmtId="0" fontId="6" fillId="0" borderId="133" xfId="0" applyFont="1" applyBorder="1" applyAlignment="1">
      <alignment horizontal="center" vertical="center"/>
    </xf>
    <xf numFmtId="0" fontId="10" fillId="0" borderId="32" xfId="0" applyFont="1" applyBorder="1" applyAlignment="1">
      <alignment horizontal="right" vertical="center"/>
    </xf>
    <xf numFmtId="38" fontId="6" fillId="0" borderId="71" xfId="51" applyFont="1" applyFill="1" applyBorder="1" applyAlignment="1">
      <alignment horizontal="center" vertical="center"/>
    </xf>
    <xf numFmtId="38" fontId="6" fillId="0" borderId="40" xfId="51" applyFont="1" applyFill="1" applyBorder="1" applyAlignment="1">
      <alignment horizontal="center" vertical="center"/>
    </xf>
    <xf numFmtId="38" fontId="6" fillId="0" borderId="69" xfId="51" applyFont="1" applyFill="1" applyBorder="1" applyAlignment="1">
      <alignment horizontal="center" vertical="center" wrapText="1"/>
    </xf>
    <xf numFmtId="38" fontId="6" fillId="0" borderId="30" xfId="51" applyFont="1" applyFill="1" applyBorder="1" applyAlignment="1">
      <alignment horizontal="center" vertical="center" wrapText="1"/>
    </xf>
    <xf numFmtId="38" fontId="6" fillId="0" borderId="34" xfId="51" applyFont="1" applyFill="1" applyBorder="1" applyAlignment="1">
      <alignment horizontal="center" vertical="center"/>
    </xf>
    <xf numFmtId="38" fontId="6" fillId="0" borderId="36" xfId="51" applyFont="1" applyFill="1" applyBorder="1" applyAlignment="1">
      <alignment horizontal="center" vertical="center"/>
    </xf>
    <xf numFmtId="38" fontId="6" fillId="0" borderId="72" xfId="51" applyFont="1" applyFill="1" applyBorder="1" applyAlignment="1">
      <alignment horizontal="center" vertical="center"/>
    </xf>
    <xf numFmtId="38" fontId="6" fillId="0" borderId="43" xfId="51" applyFont="1" applyFill="1" applyBorder="1" applyAlignment="1">
      <alignment horizontal="center" vertical="center"/>
    </xf>
    <xf numFmtId="0" fontId="16" fillId="0" borderId="0" xfId="69" applyFont="1" applyAlignment="1">
      <alignment horizontal="center" vertical="center" shrinkToFit="1"/>
      <protection/>
    </xf>
    <xf numFmtId="0" fontId="17" fillId="0" borderId="0" xfId="69" applyFont="1" applyAlignment="1">
      <alignment horizontal="center" vertical="center" shrinkToFit="1"/>
      <protection/>
    </xf>
    <xf numFmtId="0" fontId="17" fillId="0" borderId="71" xfId="69" applyFont="1" applyBorder="1" applyAlignment="1">
      <alignment horizontal="center" vertical="center" shrinkToFit="1"/>
      <protection/>
    </xf>
    <xf numFmtId="0" fontId="17" fillId="0" borderId="51" xfId="69" applyFont="1" applyBorder="1" applyAlignment="1">
      <alignment horizontal="center" vertical="center" shrinkToFit="1"/>
      <protection/>
    </xf>
    <xf numFmtId="0" fontId="17" fillId="0" borderId="40" xfId="69" applyFont="1" applyBorder="1" applyAlignment="1">
      <alignment horizontal="center" vertical="center" shrinkToFit="1"/>
      <protection/>
    </xf>
    <xf numFmtId="0" fontId="17" fillId="0" borderId="85" xfId="69" applyFont="1" applyBorder="1" applyAlignment="1">
      <alignment horizontal="center" vertical="center" shrinkToFit="1"/>
      <protection/>
    </xf>
    <xf numFmtId="0" fontId="17" fillId="0" borderId="86" xfId="69" applyFont="1" applyBorder="1" applyAlignment="1">
      <alignment horizontal="center" vertical="center" shrinkToFit="1"/>
      <protection/>
    </xf>
    <xf numFmtId="0" fontId="17" fillId="0" borderId="42" xfId="69" applyFont="1" applyBorder="1" applyAlignment="1">
      <alignment horizontal="center" vertical="center" shrinkToFit="1"/>
      <protection/>
    </xf>
    <xf numFmtId="0" fontId="17" fillId="0" borderId="41" xfId="69" applyFont="1" applyBorder="1" applyAlignment="1">
      <alignment horizontal="center" vertical="center" shrinkToFit="1"/>
      <protection/>
    </xf>
    <xf numFmtId="0" fontId="17" fillId="0" borderId="85" xfId="69" applyFont="1" applyBorder="1" applyAlignment="1">
      <alignment horizontal="center" vertical="center" wrapText="1" shrinkToFit="1"/>
      <protection/>
    </xf>
    <xf numFmtId="0" fontId="17" fillId="0" borderId="134" xfId="69" applyFont="1" applyBorder="1" applyAlignment="1">
      <alignment horizontal="center" vertical="center" shrinkToFit="1"/>
      <protection/>
    </xf>
    <xf numFmtId="0" fontId="17" fillId="0" borderId="135" xfId="69" applyFont="1" applyBorder="1" applyAlignment="1">
      <alignment horizontal="center" vertical="center" shrinkToFit="1"/>
      <protection/>
    </xf>
    <xf numFmtId="0" fontId="17" fillId="0" borderId="136" xfId="69" applyFont="1" applyBorder="1" applyAlignment="1">
      <alignment horizontal="center" vertical="center" wrapText="1" shrinkToFit="1"/>
      <protection/>
    </xf>
    <xf numFmtId="0" fontId="17" fillId="0" borderId="86" xfId="69" applyFont="1" applyBorder="1" applyAlignment="1">
      <alignment horizontal="center" vertical="center" wrapText="1" shrinkToFit="1"/>
      <protection/>
    </xf>
    <xf numFmtId="0" fontId="17" fillId="0" borderId="137" xfId="69" applyFont="1" applyBorder="1" applyAlignment="1">
      <alignment horizontal="center" vertical="center" wrapText="1" shrinkToFit="1"/>
      <protection/>
    </xf>
    <xf numFmtId="0" fontId="17" fillId="0" borderId="41" xfId="69" applyFont="1" applyBorder="1" applyAlignment="1">
      <alignment horizontal="center" vertical="center" wrapText="1" shrinkToFit="1"/>
      <protection/>
    </xf>
    <xf numFmtId="0" fontId="17" fillId="0" borderId="138" xfId="69" applyFont="1" applyBorder="1" applyAlignment="1">
      <alignment horizontal="center" vertical="center" shrinkToFit="1"/>
      <protection/>
    </xf>
    <xf numFmtId="0" fontId="17" fillId="0" borderId="139" xfId="69" applyFont="1" applyBorder="1" applyAlignment="1">
      <alignment horizontal="center" vertical="center" shrinkToFit="1"/>
      <protection/>
    </xf>
    <xf numFmtId="0" fontId="17" fillId="0" borderId="140" xfId="69" applyFont="1" applyBorder="1" applyAlignment="1">
      <alignment horizontal="center" vertical="center" shrinkToFit="1"/>
      <protection/>
    </xf>
    <xf numFmtId="0" fontId="17" fillId="0" borderId="72" xfId="69" applyFont="1" applyBorder="1" applyAlignment="1">
      <alignment horizontal="center" vertical="center" shrinkToFit="1"/>
      <protection/>
    </xf>
    <xf numFmtId="0" fontId="17" fillId="0" borderId="141" xfId="69" applyFont="1" applyBorder="1" applyAlignment="1">
      <alignment horizontal="center" vertical="center" shrinkToFit="1"/>
      <protection/>
    </xf>
    <xf numFmtId="0" fontId="17" fillId="0" borderId="142" xfId="69" applyFont="1" applyBorder="1" applyAlignment="1">
      <alignment horizontal="center" vertical="center" shrinkToFit="1"/>
      <protection/>
    </xf>
    <xf numFmtId="38" fontId="0" fillId="0" borderId="45" xfId="51" applyFont="1" applyFill="1" applyBorder="1" applyAlignment="1">
      <alignment horizontal="right" vertical="center"/>
    </xf>
    <xf numFmtId="38" fontId="10" fillId="0" borderId="32" xfId="51" applyFont="1" applyFill="1" applyBorder="1" applyAlignment="1">
      <alignment horizontal="right" vertical="center"/>
    </xf>
    <xf numFmtId="0" fontId="6" fillId="0" borderId="143" xfId="0" applyFont="1" applyBorder="1" applyAlignment="1">
      <alignment horizontal="center" vertical="center"/>
    </xf>
    <xf numFmtId="0" fontId="6" fillId="0" borderId="22" xfId="0" applyFont="1" applyBorder="1" applyAlignment="1">
      <alignment horizontal="center" vertical="center"/>
    </xf>
    <xf numFmtId="0" fontId="6" fillId="0" borderId="36" xfId="0" applyFont="1" applyBorder="1" applyAlignment="1">
      <alignment horizontal="center" vertical="center"/>
    </xf>
    <xf numFmtId="0" fontId="0" fillId="0" borderId="144" xfId="0" applyBorder="1" applyAlignment="1">
      <alignment horizontal="left" vertical="center" shrinkToFit="1"/>
    </xf>
    <xf numFmtId="0" fontId="0" fillId="0" borderId="145" xfId="0" applyBorder="1" applyAlignment="1">
      <alignment horizontal="left" vertical="center" shrinkToFit="1"/>
    </xf>
    <xf numFmtId="0" fontId="0" fillId="0" borderId="99" xfId="0" applyBorder="1" applyAlignment="1">
      <alignment horizontal="left" vertical="center" shrinkToFit="1"/>
    </xf>
    <xf numFmtId="0" fontId="0" fillId="0" borderId="146" xfId="0" applyBorder="1" applyAlignment="1">
      <alignment horizontal="left" vertical="center" shrinkToFit="1"/>
    </xf>
    <xf numFmtId="0" fontId="0" fillId="0" borderId="147" xfId="0" applyBorder="1" applyAlignment="1">
      <alignment horizontal="left" vertical="center" shrinkToFit="1"/>
    </xf>
    <xf numFmtId="0" fontId="0" fillId="0" borderId="148" xfId="0" applyBorder="1" applyAlignment="1">
      <alignment horizontal="left" vertical="center" shrinkToFit="1"/>
    </xf>
    <xf numFmtId="0" fontId="6" fillId="0" borderId="149" xfId="0" applyFont="1" applyBorder="1" applyAlignment="1">
      <alignment horizontal="center" vertical="center"/>
    </xf>
    <xf numFmtId="0" fontId="6" fillId="0" borderId="150" xfId="0" applyFont="1" applyBorder="1" applyAlignment="1">
      <alignment horizontal="center" vertical="center"/>
    </xf>
    <xf numFmtId="0" fontId="6" fillId="0" borderId="66" xfId="0" applyFont="1" applyBorder="1" applyAlignment="1">
      <alignment horizontal="center" vertical="center"/>
    </xf>
    <xf numFmtId="0" fontId="4" fillId="0" borderId="0" xfId="0" applyFont="1" applyAlignment="1">
      <alignment horizontal="left" vertical="center"/>
    </xf>
    <xf numFmtId="0" fontId="10" fillId="0" borderId="45" xfId="0" applyFont="1" applyBorder="1" applyAlignment="1">
      <alignment horizontal="right" vertical="center"/>
    </xf>
    <xf numFmtId="0" fontId="6" fillId="0" borderId="33"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4" fillId="0" borderId="32" xfId="0" applyFont="1" applyBorder="1" applyAlignment="1">
      <alignment vertical="center"/>
    </xf>
    <xf numFmtId="0" fontId="2" fillId="0" borderId="32" xfId="0" applyFont="1" applyBorder="1" applyAlignment="1">
      <alignment vertical="center"/>
    </xf>
    <xf numFmtId="0" fontId="0" fillId="0" borderId="151" xfId="0" applyBorder="1" applyAlignment="1">
      <alignment horizontal="distributed" vertical="center" shrinkToFit="1"/>
    </xf>
    <xf numFmtId="0" fontId="0" fillId="0" borderId="46" xfId="0" applyBorder="1" applyAlignment="1">
      <alignment horizontal="distributed" vertical="center" shrinkToFit="1"/>
    </xf>
    <xf numFmtId="0" fontId="0" fillId="0" borderId="14" xfId="0" applyBorder="1" applyAlignment="1">
      <alignment horizontal="distributed" vertical="center" shrinkToFit="1"/>
    </xf>
    <xf numFmtId="0" fontId="0" fillId="0" borderId="12" xfId="0" applyBorder="1" applyAlignment="1">
      <alignment horizontal="distributed" vertical="center" shrinkToFit="1"/>
    </xf>
    <xf numFmtId="0" fontId="0" fillId="0" borderId="28" xfId="0" applyBorder="1" applyAlignment="1">
      <alignment horizontal="distributed" vertical="center" shrinkToFit="1"/>
    </xf>
    <xf numFmtId="0" fontId="0" fillId="0" borderId="41" xfId="0" applyBorder="1" applyAlignment="1">
      <alignment horizontal="distributed" vertical="center" shrinkToFit="1"/>
    </xf>
    <xf numFmtId="0" fontId="0" fillId="0" borderId="15" xfId="0" applyBorder="1" applyAlignment="1">
      <alignment horizontal="distributed" vertical="center" shrinkToFit="1"/>
    </xf>
    <xf numFmtId="0" fontId="0" fillId="0" borderId="16" xfId="0" applyBorder="1" applyAlignment="1">
      <alignment horizontal="distributed" vertical="center" shrinkToFit="1"/>
    </xf>
    <xf numFmtId="0" fontId="6" fillId="0" borderId="143"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10" xfId="0" applyFont="1" applyBorder="1" applyAlignment="1">
      <alignment horizontal="center" vertical="center" wrapText="1"/>
    </xf>
    <xf numFmtId="0" fontId="6" fillId="0" borderId="12" xfId="0" applyFont="1" applyBorder="1" applyAlignment="1">
      <alignment horizontal="center" vertical="center"/>
    </xf>
    <xf numFmtId="0" fontId="6" fillId="0" borderId="20" xfId="0" applyFont="1" applyBorder="1" applyAlignment="1">
      <alignment horizontal="center" vertical="center"/>
    </xf>
    <xf numFmtId="0" fontId="69" fillId="0" borderId="32" xfId="0" applyFont="1" applyBorder="1" applyAlignment="1">
      <alignment horizontal="left" vertical="center" shrinkToFit="1"/>
    </xf>
    <xf numFmtId="0" fontId="4" fillId="0" borderId="32" xfId="0" applyFont="1" applyBorder="1" applyAlignment="1">
      <alignment horizontal="right" vertical="center" wrapText="1"/>
    </xf>
    <xf numFmtId="0" fontId="4" fillId="0" borderId="0" xfId="0" applyFont="1" applyAlignment="1">
      <alignment horizontal="left" vertical="center" shrinkToFit="1"/>
    </xf>
    <xf numFmtId="0" fontId="6" fillId="0" borderId="40" xfId="0" applyFont="1" applyBorder="1" applyAlignment="1">
      <alignment horizontal="center" vertical="center"/>
    </xf>
    <xf numFmtId="38" fontId="6" fillId="0" borderId="67" xfId="51" applyFont="1" applyFill="1" applyBorder="1" applyAlignment="1">
      <alignment horizontal="center" vertical="center"/>
    </xf>
    <xf numFmtId="38" fontId="6" fillId="0" borderId="152" xfId="51" applyFont="1" applyFill="1" applyBorder="1" applyAlignment="1">
      <alignment horizontal="center" vertical="center"/>
    </xf>
    <xf numFmtId="38" fontId="6" fillId="0" borderId="33" xfId="51" applyFont="1" applyFill="1" applyBorder="1" applyAlignment="1">
      <alignment horizontal="center" vertical="center"/>
    </xf>
    <xf numFmtId="38" fontId="6" fillId="0" borderId="10" xfId="51" applyFont="1" applyFill="1" applyBorder="1" applyAlignment="1">
      <alignment horizontal="center" vertical="center"/>
    </xf>
    <xf numFmtId="38" fontId="6" fillId="0" borderId="11" xfId="51" applyFont="1" applyFill="1" applyBorder="1" applyAlignment="1">
      <alignment horizontal="center" vertical="center"/>
    </xf>
    <xf numFmtId="38" fontId="6" fillId="0" borderId="143" xfId="51" applyFont="1" applyFill="1" applyBorder="1" applyAlignment="1">
      <alignment horizontal="center" vertical="center"/>
    </xf>
    <xf numFmtId="38" fontId="6" fillId="0" borderId="22" xfId="51" applyFont="1" applyFill="1" applyBorder="1" applyAlignment="1">
      <alignment horizontal="center" vertical="center"/>
    </xf>
    <xf numFmtId="38" fontId="6" fillId="0" borderId="35" xfId="51" applyFont="1" applyFill="1" applyBorder="1" applyAlignment="1">
      <alignment horizontal="center" vertical="center"/>
    </xf>
    <xf numFmtId="38" fontId="4" fillId="0" borderId="0" xfId="51" applyFont="1" applyAlignment="1">
      <alignment horizontal="left" vertical="center" shrinkToFit="1"/>
    </xf>
    <xf numFmtId="38" fontId="10" fillId="0" borderId="0" xfId="51" applyFont="1" applyBorder="1" applyAlignment="1">
      <alignment horizontal="right" vertical="center"/>
    </xf>
    <xf numFmtId="38" fontId="69" fillId="0" borderId="0" xfId="51" applyFont="1" applyAlignment="1">
      <alignment horizontal="left" vertical="center" shrinkToFit="1"/>
    </xf>
    <xf numFmtId="38" fontId="6" fillId="0" borderId="153" xfId="51" applyFont="1" applyFill="1" applyBorder="1" applyAlignment="1">
      <alignment horizontal="center" vertical="center"/>
    </xf>
    <xf numFmtId="38" fontId="4" fillId="0" borderId="32" xfId="51" applyFont="1" applyBorder="1" applyAlignment="1">
      <alignment horizontal="lef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 6" xfId="67"/>
    <cellStyle name="標準 7" xfId="68"/>
    <cellStyle name="標準_件数など最終確認資料"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990600</xdr:colOff>
      <xdr:row>6</xdr:row>
      <xdr:rowOff>0</xdr:rowOff>
    </xdr:from>
    <xdr:ext cx="76200" cy="0"/>
    <xdr:sp fLocksText="0">
      <xdr:nvSpPr>
        <xdr:cNvPr id="1" name="Text Box 1"/>
        <xdr:cNvSpPr txBox="1">
          <a:spLocks noChangeArrowheads="1"/>
        </xdr:cNvSpPr>
      </xdr:nvSpPr>
      <xdr:spPr>
        <a:xfrm>
          <a:off x="990600" y="1362075"/>
          <a:ext cx="762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990600</xdr:colOff>
      <xdr:row>6</xdr:row>
      <xdr:rowOff>0</xdr:rowOff>
    </xdr:from>
    <xdr:ext cx="76200" cy="0"/>
    <xdr:sp fLocksText="0">
      <xdr:nvSpPr>
        <xdr:cNvPr id="2" name="Text Box 2"/>
        <xdr:cNvSpPr txBox="1">
          <a:spLocks noChangeArrowheads="1"/>
        </xdr:cNvSpPr>
      </xdr:nvSpPr>
      <xdr:spPr>
        <a:xfrm>
          <a:off x="990600" y="1362075"/>
          <a:ext cx="762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6</xdr:row>
      <xdr:rowOff>0</xdr:rowOff>
    </xdr:from>
    <xdr:ext cx="76200" cy="0"/>
    <xdr:sp fLocksText="0">
      <xdr:nvSpPr>
        <xdr:cNvPr id="3" name="Text Box 1"/>
        <xdr:cNvSpPr txBox="1">
          <a:spLocks noChangeArrowheads="1"/>
        </xdr:cNvSpPr>
      </xdr:nvSpPr>
      <xdr:spPr>
        <a:xfrm>
          <a:off x="1143000" y="1362075"/>
          <a:ext cx="762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6</xdr:row>
      <xdr:rowOff>0</xdr:rowOff>
    </xdr:from>
    <xdr:ext cx="76200" cy="0"/>
    <xdr:sp fLocksText="0">
      <xdr:nvSpPr>
        <xdr:cNvPr id="4" name="Text Box 2"/>
        <xdr:cNvSpPr txBox="1">
          <a:spLocks noChangeArrowheads="1"/>
        </xdr:cNvSpPr>
      </xdr:nvSpPr>
      <xdr:spPr>
        <a:xfrm>
          <a:off x="1143000" y="1362075"/>
          <a:ext cx="762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714375</xdr:colOff>
      <xdr:row>0</xdr:row>
      <xdr:rowOff>57150</xdr:rowOff>
    </xdr:from>
    <xdr:to>
      <xdr:col>15</xdr:col>
      <xdr:colOff>295275</xdr:colOff>
      <xdr:row>3</xdr:row>
      <xdr:rowOff>552450</xdr:rowOff>
    </xdr:to>
    <xdr:sp>
      <xdr:nvSpPr>
        <xdr:cNvPr id="1" name="テキスト ボックス 2"/>
        <xdr:cNvSpPr txBox="1">
          <a:spLocks noChangeArrowheads="1"/>
        </xdr:cNvSpPr>
      </xdr:nvSpPr>
      <xdr:spPr>
        <a:xfrm>
          <a:off x="11934825" y="57150"/>
          <a:ext cx="314325" cy="1628775"/>
        </a:xfrm>
        <a:prstGeom prst="rect">
          <a:avLst/>
        </a:prstGeom>
        <a:noFill/>
        <a:ln w="9525" cmpd="sng">
          <a:noFill/>
        </a:ln>
      </xdr:spPr>
      <xdr:txBody>
        <a:bodyPr vertOverflow="clip" wrap="square" vert="vert"/>
        <a:p>
          <a:pPr algn="l">
            <a:defRPr/>
          </a:pPr>
          <a:r>
            <a:rPr lang="en-US" cap="none" sz="1300" b="0" i="0" u="none" baseline="0">
              <a:solidFill>
                <a:srgbClr val="000000"/>
              </a:solidFill>
              <a:latin typeface="ＭＳ Ｐゴシック"/>
              <a:ea typeface="ＭＳ Ｐゴシック"/>
              <a:cs typeface="ＭＳ Ｐゴシック"/>
            </a:rPr>
            <a:t>社会福祉－４９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40119160623_&#12304;&#20445;&#32946;&#35506;&#12305;&#20196;&#21644;&#65301;&#24180;&#29256;&#12300;&#35914;&#24029;&#24066;&#12398;&#32113;&#35336;&#12301;&#20316;&#25104;&#12395;&#38306;&#12377;&#12427;&#36039;&#26009;&#25552;&#20379;&#12395;&#12388;&#12356;&#12390;&#65288;&#20381;&#38972;&#65289;\files\&#9734;&#65328;&#65301;&#65303;&#12539;&#65328;&#65301;&#65304;&#20445;&#32946;&#65288;&#20445;&#3294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今回Ｐ５７"/>
      <sheetName val="今回 ②Ｐ５８"/>
      <sheetName val="前回"/>
    </sheetNames>
    <sheetDataSet>
      <sheetData sheetId="0">
        <row r="7">
          <cell r="E7">
            <v>14</v>
          </cell>
          <cell r="F7">
            <v>14</v>
          </cell>
        </row>
        <row r="8">
          <cell r="E8">
            <v>17</v>
          </cell>
          <cell r="F8">
            <v>17</v>
          </cell>
        </row>
        <row r="9">
          <cell r="E9">
            <v>14</v>
          </cell>
          <cell r="F9">
            <v>13</v>
          </cell>
        </row>
        <row r="10">
          <cell r="E10">
            <v>20</v>
          </cell>
          <cell r="F10">
            <v>19</v>
          </cell>
        </row>
        <row r="11">
          <cell r="E11">
            <v>13</v>
          </cell>
          <cell r="F11">
            <v>12</v>
          </cell>
        </row>
        <row r="12">
          <cell r="E12">
            <v>16</v>
          </cell>
          <cell r="F12">
            <v>17</v>
          </cell>
        </row>
        <row r="13">
          <cell r="E13">
            <v>17</v>
          </cell>
          <cell r="F13">
            <v>18</v>
          </cell>
        </row>
        <row r="14">
          <cell r="E14">
            <v>16</v>
          </cell>
          <cell r="F14">
            <v>18</v>
          </cell>
        </row>
        <row r="15">
          <cell r="E15">
            <v>21</v>
          </cell>
          <cell r="F15">
            <v>18</v>
          </cell>
        </row>
        <row r="16">
          <cell r="E16">
            <v>9</v>
          </cell>
          <cell r="F16">
            <v>11</v>
          </cell>
        </row>
        <row r="17">
          <cell r="E17">
            <v>5</v>
          </cell>
          <cell r="F17">
            <v>5</v>
          </cell>
        </row>
        <row r="18">
          <cell r="E18">
            <v>10</v>
          </cell>
          <cell r="F18">
            <v>11</v>
          </cell>
        </row>
        <row r="19">
          <cell r="E19" t="str">
            <v>-</v>
          </cell>
          <cell r="F19" t="str">
            <v>-</v>
          </cell>
        </row>
        <row r="20">
          <cell r="E20">
            <v>5</v>
          </cell>
          <cell r="F20">
            <v>5</v>
          </cell>
        </row>
        <row r="21">
          <cell r="E21">
            <v>17</v>
          </cell>
          <cell r="F21">
            <v>17</v>
          </cell>
        </row>
        <row r="22">
          <cell r="E22">
            <v>8</v>
          </cell>
          <cell r="F22" t="str">
            <v>-</v>
          </cell>
        </row>
        <row r="23">
          <cell r="E23">
            <v>11</v>
          </cell>
          <cell r="F23" t="str">
            <v>-</v>
          </cell>
        </row>
        <row r="24">
          <cell r="E24" t="str">
            <v>-</v>
          </cell>
          <cell r="F24">
            <v>18</v>
          </cell>
        </row>
        <row r="25">
          <cell r="E25">
            <v>6</v>
          </cell>
          <cell r="F25">
            <v>6</v>
          </cell>
        </row>
        <row r="26">
          <cell r="E26">
            <v>9</v>
          </cell>
          <cell r="F26">
            <v>10</v>
          </cell>
        </row>
        <row r="27">
          <cell r="E27">
            <v>14</v>
          </cell>
          <cell r="F27">
            <v>12</v>
          </cell>
        </row>
        <row r="28">
          <cell r="E28">
            <v>10</v>
          </cell>
          <cell r="F28">
            <v>9</v>
          </cell>
        </row>
        <row r="29">
          <cell r="E29">
            <v>13</v>
          </cell>
          <cell r="F29">
            <v>13</v>
          </cell>
        </row>
        <row r="30">
          <cell r="E30">
            <v>18</v>
          </cell>
          <cell r="F30">
            <v>18</v>
          </cell>
        </row>
        <row r="31">
          <cell r="E31">
            <v>11</v>
          </cell>
          <cell r="F31">
            <v>12</v>
          </cell>
        </row>
        <row r="32">
          <cell r="E32">
            <v>15</v>
          </cell>
          <cell r="F32">
            <v>13</v>
          </cell>
        </row>
        <row r="34">
          <cell r="E34">
            <v>15</v>
          </cell>
          <cell r="F34">
            <v>15</v>
          </cell>
        </row>
        <row r="35">
          <cell r="E35">
            <v>17</v>
          </cell>
          <cell r="F35">
            <v>18</v>
          </cell>
        </row>
        <row r="36">
          <cell r="E36">
            <v>8</v>
          </cell>
          <cell r="F36">
            <v>7</v>
          </cell>
        </row>
        <row r="37">
          <cell r="E37">
            <v>11</v>
          </cell>
          <cell r="F37">
            <v>13</v>
          </cell>
        </row>
        <row r="38">
          <cell r="E38">
            <v>8</v>
          </cell>
          <cell r="F38">
            <v>8</v>
          </cell>
        </row>
        <row r="39">
          <cell r="E39">
            <v>16</v>
          </cell>
          <cell r="F39">
            <v>18</v>
          </cell>
        </row>
        <row r="40">
          <cell r="E40">
            <v>17</v>
          </cell>
          <cell r="F40">
            <v>17</v>
          </cell>
        </row>
        <row r="41">
          <cell r="E41">
            <v>17</v>
          </cell>
          <cell r="F41">
            <v>16</v>
          </cell>
        </row>
        <row r="42">
          <cell r="E42">
            <v>14</v>
          </cell>
          <cell r="F42">
            <v>18</v>
          </cell>
        </row>
        <row r="43">
          <cell r="E43">
            <v>13</v>
          </cell>
          <cell r="F43">
            <v>14</v>
          </cell>
        </row>
        <row r="44">
          <cell r="E44">
            <v>9</v>
          </cell>
          <cell r="F44">
            <v>12</v>
          </cell>
        </row>
        <row r="45">
          <cell r="E45">
            <v>10</v>
          </cell>
          <cell r="F45">
            <v>13</v>
          </cell>
        </row>
      </sheetData>
      <sheetData sheetId="1">
        <row r="7">
          <cell r="E7">
            <v>17</v>
          </cell>
          <cell r="F7">
            <v>17</v>
          </cell>
        </row>
        <row r="8">
          <cell r="E8">
            <v>9</v>
          </cell>
          <cell r="F8">
            <v>8</v>
          </cell>
        </row>
        <row r="9">
          <cell r="E9">
            <v>15</v>
          </cell>
          <cell r="F9">
            <v>13</v>
          </cell>
        </row>
        <row r="10">
          <cell r="E10">
            <v>14</v>
          </cell>
          <cell r="F10">
            <v>14</v>
          </cell>
        </row>
        <row r="11">
          <cell r="E11">
            <v>19</v>
          </cell>
          <cell r="F11">
            <v>20</v>
          </cell>
        </row>
        <row r="12">
          <cell r="E12">
            <v>6</v>
          </cell>
          <cell r="F12">
            <v>7</v>
          </cell>
        </row>
        <row r="13">
          <cell r="E13">
            <v>9</v>
          </cell>
          <cell r="F13">
            <v>8</v>
          </cell>
        </row>
        <row r="14">
          <cell r="E14">
            <v>10</v>
          </cell>
          <cell r="F14">
            <v>11</v>
          </cell>
        </row>
        <row r="15">
          <cell r="E15">
            <v>9</v>
          </cell>
          <cell r="F15">
            <v>9</v>
          </cell>
        </row>
        <row r="16">
          <cell r="E16" t="str">
            <v>-</v>
          </cell>
          <cell r="F16" t="str">
            <v>-</v>
          </cell>
        </row>
        <row r="17">
          <cell r="E17">
            <v>15</v>
          </cell>
          <cell r="F17">
            <v>13</v>
          </cell>
        </row>
        <row r="18">
          <cell r="E18">
            <v>3</v>
          </cell>
          <cell r="F18">
            <v>4</v>
          </cell>
        </row>
        <row r="19">
          <cell r="E19">
            <v>13</v>
          </cell>
          <cell r="F19">
            <v>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sheetPr>
  <dimension ref="A1:K31"/>
  <sheetViews>
    <sheetView tabSelected="1" view="pageBreakPreview" zoomScaleSheetLayoutView="100" zoomScalePageLayoutView="0" workbookViewId="0" topLeftCell="A1">
      <selection activeCell="J16" sqref="J16"/>
    </sheetView>
  </sheetViews>
  <sheetFormatPr defaultColWidth="9.00390625" defaultRowHeight="13.5"/>
  <cols>
    <col min="1" max="1" width="12.00390625" style="21" customWidth="1"/>
    <col min="2" max="12" width="11.625" style="21" customWidth="1"/>
    <col min="13" max="13" width="12.75390625" style="21" customWidth="1"/>
    <col min="14" max="16384" width="9.00390625" style="21" customWidth="1"/>
  </cols>
  <sheetData>
    <row r="1" ht="18.75" customHeight="1">
      <c r="A1" s="14" t="s">
        <v>81</v>
      </c>
    </row>
    <row r="3" spans="1:7" ht="18.75" customHeight="1" thickBot="1">
      <c r="A3" s="27" t="s">
        <v>235</v>
      </c>
      <c r="B3" s="66"/>
      <c r="C3" s="66"/>
      <c r="D3" s="66"/>
      <c r="E3" s="66"/>
      <c r="F3" s="430" t="s">
        <v>55</v>
      </c>
      <c r="G3" s="430"/>
    </row>
    <row r="4" spans="1:7" ht="42.75" customHeight="1" thickBot="1">
      <c r="A4" s="431" t="s">
        <v>56</v>
      </c>
      <c r="B4" s="433" t="s">
        <v>57</v>
      </c>
      <c r="C4" s="434"/>
      <c r="D4" s="435" t="s">
        <v>58</v>
      </c>
      <c r="E4" s="435"/>
      <c r="F4" s="435" t="s">
        <v>59</v>
      </c>
      <c r="G4" s="436"/>
    </row>
    <row r="5" spans="1:7" ht="22.5" customHeight="1">
      <c r="A5" s="432"/>
      <c r="B5" s="68" t="s">
        <v>60</v>
      </c>
      <c r="C5" s="69" t="s">
        <v>52</v>
      </c>
      <c r="D5" s="69" t="s">
        <v>61</v>
      </c>
      <c r="E5" s="69" t="s">
        <v>52</v>
      </c>
      <c r="F5" s="69" t="s">
        <v>60</v>
      </c>
      <c r="G5" s="70" t="s">
        <v>52</v>
      </c>
    </row>
    <row r="6" spans="1:7" ht="30" customHeight="1">
      <c r="A6" s="71" t="s">
        <v>2</v>
      </c>
      <c r="B6" s="72">
        <v>76352</v>
      </c>
      <c r="C6" s="73">
        <v>186526</v>
      </c>
      <c r="D6" s="74">
        <v>22759</v>
      </c>
      <c r="E6" s="74">
        <v>36973</v>
      </c>
      <c r="F6" s="75">
        <v>29.807994551550713</v>
      </c>
      <c r="G6" s="76">
        <v>19.82190150434792</v>
      </c>
    </row>
    <row r="7" spans="1:7" ht="30" customHeight="1">
      <c r="A7" s="8" t="s">
        <v>3</v>
      </c>
      <c r="B7" s="77">
        <v>77885</v>
      </c>
      <c r="C7" s="77">
        <v>186667</v>
      </c>
      <c r="D7" s="78">
        <v>22269</v>
      </c>
      <c r="E7" s="78">
        <v>35693</v>
      </c>
      <c r="F7" s="79">
        <v>28.59215510046864</v>
      </c>
      <c r="G7" s="80">
        <v>19.121215854971688</v>
      </c>
    </row>
    <row r="8" spans="1:7" ht="30" customHeight="1">
      <c r="A8" s="8" t="s">
        <v>4</v>
      </c>
      <c r="B8" s="72">
        <v>78932</v>
      </c>
      <c r="C8" s="73">
        <v>186554</v>
      </c>
      <c r="D8" s="74">
        <v>22346</v>
      </c>
      <c r="E8" s="74">
        <v>35181</v>
      </c>
      <c r="F8" s="75">
        <v>28.31044443318299</v>
      </c>
      <c r="G8" s="76">
        <v>18.858346644939267</v>
      </c>
    </row>
    <row r="9" spans="1:7" ht="30" customHeight="1">
      <c r="A9" s="71" t="s">
        <v>5</v>
      </c>
      <c r="B9" s="72">
        <v>79651</v>
      </c>
      <c r="C9" s="73">
        <v>186277</v>
      </c>
      <c r="D9" s="74">
        <v>21800</v>
      </c>
      <c r="E9" s="74">
        <v>33940</v>
      </c>
      <c r="F9" s="75">
        <f>D9/B9*100</f>
        <v>27.369399003151244</v>
      </c>
      <c r="G9" s="76">
        <f>E9/C9*100</f>
        <v>18.220177477627406</v>
      </c>
    </row>
    <row r="10" spans="1:7" ht="30" customHeight="1" thickBot="1">
      <c r="A10" s="10" t="s">
        <v>6</v>
      </c>
      <c r="B10" s="338">
        <v>80882</v>
      </c>
      <c r="C10" s="339">
        <v>186314</v>
      </c>
      <c r="D10" s="340">
        <v>21068</v>
      </c>
      <c r="E10" s="340">
        <v>32174</v>
      </c>
      <c r="F10" s="341">
        <f>D10/B10*100</f>
        <v>26.04782275413565</v>
      </c>
      <c r="G10" s="342">
        <f>E10/C10*100</f>
        <v>17.268696930987474</v>
      </c>
    </row>
    <row r="11" spans="6:7" ht="19.5" customHeight="1">
      <c r="F11" s="437" t="s">
        <v>62</v>
      </c>
      <c r="G11" s="437"/>
    </row>
    <row r="12" spans="6:7" ht="19.5" customHeight="1">
      <c r="F12" s="332"/>
      <c r="G12" s="332"/>
    </row>
    <row r="13" spans="1:8" ht="18.75" customHeight="1" thickBot="1">
      <c r="A13" s="22" t="s">
        <v>238</v>
      </c>
      <c r="H13" s="58" t="s">
        <v>63</v>
      </c>
    </row>
    <row r="14" spans="1:8" ht="29.25" customHeight="1">
      <c r="A14" s="60" t="s">
        <v>64</v>
      </c>
      <c r="B14" s="64" t="s">
        <v>65</v>
      </c>
      <c r="C14" s="4" t="s">
        <v>66</v>
      </c>
      <c r="D14" s="62" t="s">
        <v>67</v>
      </c>
      <c r="E14" s="61" t="s">
        <v>68</v>
      </c>
      <c r="F14" s="4" t="s">
        <v>69</v>
      </c>
      <c r="G14" s="62" t="s">
        <v>70</v>
      </c>
      <c r="H14" s="63" t="s">
        <v>71</v>
      </c>
    </row>
    <row r="15" spans="1:8" ht="30" customHeight="1">
      <c r="A15" s="71" t="s">
        <v>2</v>
      </c>
      <c r="B15" s="25">
        <v>9228670</v>
      </c>
      <c r="C15" s="25">
        <v>1166332</v>
      </c>
      <c r="D15" s="82">
        <v>54148</v>
      </c>
      <c r="E15" s="82">
        <v>10100</v>
      </c>
      <c r="F15" s="54">
        <v>0</v>
      </c>
      <c r="G15" s="83">
        <v>44</v>
      </c>
      <c r="H15" s="84">
        <v>10459294</v>
      </c>
    </row>
    <row r="16" spans="1:8" ht="30" customHeight="1">
      <c r="A16" s="8" t="s">
        <v>3</v>
      </c>
      <c r="B16" s="25">
        <v>9109539</v>
      </c>
      <c r="C16" s="25">
        <v>1147389</v>
      </c>
      <c r="D16" s="82">
        <v>48172</v>
      </c>
      <c r="E16" s="82">
        <v>11350</v>
      </c>
      <c r="F16" s="25">
        <v>0</v>
      </c>
      <c r="G16" s="85">
        <v>21</v>
      </c>
      <c r="H16" s="84">
        <v>10316471</v>
      </c>
    </row>
    <row r="17" spans="1:8" ht="30" customHeight="1">
      <c r="A17" s="8" t="s">
        <v>4</v>
      </c>
      <c r="B17" s="86">
        <v>8468490</v>
      </c>
      <c r="C17" s="54">
        <v>1120598</v>
      </c>
      <c r="D17" s="87">
        <v>45716</v>
      </c>
      <c r="E17" s="87">
        <v>11300</v>
      </c>
      <c r="F17" s="25">
        <v>0</v>
      </c>
      <c r="G17" s="85">
        <v>9</v>
      </c>
      <c r="H17" s="84">
        <v>9646113</v>
      </c>
    </row>
    <row r="18" spans="1:8" ht="30" customHeight="1">
      <c r="A18" s="71" t="s">
        <v>5</v>
      </c>
      <c r="B18" s="334">
        <v>8928787</v>
      </c>
      <c r="C18" s="335">
        <v>1156724</v>
      </c>
      <c r="D18" s="343">
        <v>43321</v>
      </c>
      <c r="E18" s="343">
        <v>9950</v>
      </c>
      <c r="F18" s="335">
        <v>0</v>
      </c>
      <c r="G18" s="344">
        <v>13</v>
      </c>
      <c r="H18" s="84">
        <f>SUM(B18:G18)</f>
        <v>10138795</v>
      </c>
    </row>
    <row r="19" spans="1:8" ht="30" customHeight="1" thickBot="1">
      <c r="A19" s="10" t="s">
        <v>6</v>
      </c>
      <c r="B19" s="336">
        <v>9081307</v>
      </c>
      <c r="C19" s="337">
        <v>1192090</v>
      </c>
      <c r="D19" s="345">
        <v>41207</v>
      </c>
      <c r="E19" s="345">
        <v>11400</v>
      </c>
      <c r="F19" s="337">
        <v>0</v>
      </c>
      <c r="G19" s="346">
        <v>2</v>
      </c>
      <c r="H19" s="88">
        <f>SUM(B19:G19)</f>
        <v>10326006</v>
      </c>
    </row>
    <row r="20" spans="1:11" s="1" customFormat="1" ht="19.5" customHeight="1">
      <c r="A20" s="1" t="s">
        <v>72</v>
      </c>
      <c r="B20" s="89"/>
      <c r="C20" s="89"/>
      <c r="D20" s="89"/>
      <c r="E20" s="89"/>
      <c r="F20" s="89"/>
      <c r="G20" s="90"/>
      <c r="H20" s="89" t="s">
        <v>80</v>
      </c>
      <c r="I20" s="13"/>
      <c r="J20" s="21"/>
      <c r="K20" s="21"/>
    </row>
    <row r="21" spans="1:11" s="1" customFormat="1" ht="19.5" customHeight="1">
      <c r="A21" s="91"/>
      <c r="C21" s="19"/>
      <c r="H21" s="26"/>
      <c r="I21" s="13"/>
      <c r="J21" s="21"/>
      <c r="K21" s="21"/>
    </row>
    <row r="22" spans="1:9" ht="18.75" customHeight="1">
      <c r="A22" s="428" t="s">
        <v>236</v>
      </c>
      <c r="B22" s="428"/>
      <c r="C22" s="428"/>
      <c r="D22" s="428"/>
      <c r="E22" s="428"/>
      <c r="F22" s="428"/>
      <c r="G22" s="429" t="s">
        <v>73</v>
      </c>
      <c r="H22" s="429"/>
      <c r="I22" s="67"/>
    </row>
    <row r="23" spans="2:8" ht="13.5" customHeight="1">
      <c r="B23"/>
      <c r="C23"/>
      <c r="D23"/>
      <c r="F23"/>
      <c r="G23"/>
      <c r="H23" s="67"/>
    </row>
    <row r="24" spans="1:7" ht="18.75" customHeight="1" thickBot="1">
      <c r="A24" s="92" t="s">
        <v>237</v>
      </c>
      <c r="B24" s="92"/>
      <c r="C24" s="17"/>
      <c r="D24" s="17"/>
      <c r="E24" s="92" t="s">
        <v>74</v>
      </c>
      <c r="F24" s="92"/>
      <c r="G24" s="93"/>
    </row>
    <row r="25" spans="1:10" ht="30" customHeight="1">
      <c r="A25" s="60" t="s">
        <v>56</v>
      </c>
      <c r="B25" s="62" t="s">
        <v>75</v>
      </c>
      <c r="C25" s="59" t="s">
        <v>76</v>
      </c>
      <c r="D25" s="94"/>
      <c r="E25" s="60" t="s">
        <v>56</v>
      </c>
      <c r="F25" s="62" t="s">
        <v>77</v>
      </c>
      <c r="G25" s="59" t="s">
        <v>78</v>
      </c>
      <c r="J25" s="95"/>
    </row>
    <row r="26" spans="1:10" ht="30" customHeight="1">
      <c r="A26" s="71" t="s">
        <v>2</v>
      </c>
      <c r="B26" s="77">
        <v>9876</v>
      </c>
      <c r="C26" s="96">
        <v>36.4</v>
      </c>
      <c r="D26" s="97"/>
      <c r="E26" s="71" t="s">
        <v>2</v>
      </c>
      <c r="F26" s="98">
        <v>158</v>
      </c>
      <c r="G26" s="96">
        <v>13.5</v>
      </c>
      <c r="J26" s="95"/>
    </row>
    <row r="27" spans="1:10" ht="30" customHeight="1">
      <c r="A27" s="8" t="s">
        <v>3</v>
      </c>
      <c r="B27" s="77">
        <v>9370</v>
      </c>
      <c r="C27" s="96">
        <v>36.1</v>
      </c>
      <c r="D27" s="97"/>
      <c r="E27" s="8" t="s">
        <v>3</v>
      </c>
      <c r="F27" s="98">
        <v>105</v>
      </c>
      <c r="G27" s="96">
        <v>9.4</v>
      </c>
      <c r="J27" s="95"/>
    </row>
    <row r="28" spans="1:10" ht="30" customHeight="1">
      <c r="A28" s="8" t="s">
        <v>4</v>
      </c>
      <c r="B28" s="77">
        <v>7510</v>
      </c>
      <c r="C28" s="96">
        <v>29.3</v>
      </c>
      <c r="D28" s="97"/>
      <c r="E28" s="8" t="s">
        <v>4</v>
      </c>
      <c r="F28" s="98">
        <v>171</v>
      </c>
      <c r="G28" s="96">
        <v>19.3</v>
      </c>
      <c r="J28" s="95"/>
    </row>
    <row r="29" spans="1:10" ht="30" customHeight="1">
      <c r="A29" s="71" t="s">
        <v>5</v>
      </c>
      <c r="B29" s="77">
        <v>8160</v>
      </c>
      <c r="C29" s="96">
        <v>33.1</v>
      </c>
      <c r="D29" s="97"/>
      <c r="E29" s="71" t="s">
        <v>5</v>
      </c>
      <c r="F29" s="98">
        <v>182</v>
      </c>
      <c r="G29" s="96">
        <v>18.4</v>
      </c>
      <c r="J29" s="95"/>
    </row>
    <row r="30" spans="1:7" ht="30" customHeight="1" thickBot="1">
      <c r="A30" s="10" t="s">
        <v>6</v>
      </c>
      <c r="B30" s="339">
        <v>7732</v>
      </c>
      <c r="C30" s="348">
        <v>33.4</v>
      </c>
      <c r="D30" s="97"/>
      <c r="E30" s="10" t="s">
        <v>6</v>
      </c>
      <c r="F30" s="347">
        <v>149</v>
      </c>
      <c r="G30" s="348">
        <v>15.6</v>
      </c>
    </row>
    <row r="31" spans="1:7" ht="21.75" customHeight="1">
      <c r="A31" s="12" t="s">
        <v>79</v>
      </c>
      <c r="B31" s="55"/>
      <c r="C31" s="81" t="s">
        <v>62</v>
      </c>
      <c r="D31" s="99"/>
      <c r="G31" s="13" t="s">
        <v>62</v>
      </c>
    </row>
    <row r="32" ht="21" customHeight="1"/>
  </sheetData>
  <sheetProtection/>
  <mergeCells count="8">
    <mergeCell ref="A22:F22"/>
    <mergeCell ref="G22:H22"/>
    <mergeCell ref="F3:G3"/>
    <mergeCell ref="A4:A5"/>
    <mergeCell ref="B4:C4"/>
    <mergeCell ref="D4:E4"/>
    <mergeCell ref="F4:G4"/>
    <mergeCell ref="F11:G11"/>
  </mergeCells>
  <printOptions/>
  <pageMargins left="0.5118110236220472" right="0.5118110236220472" top="0.5511811023622047" bottom="0.5511811023622047" header="0.31496062992125984" footer="0.31496062992125984"/>
  <pageSetup horizontalDpi="600" verticalDpi="600" orientation="portrait" paperSize="9" r:id="rId1"/>
  <headerFooter scaleWithDoc="0" alignWithMargins="0">
    <oddHeader>&amp;L社会福祉－４７</oddHeader>
  </headerFooter>
</worksheet>
</file>

<file path=xl/worksheets/sheet10.xml><?xml version="1.0" encoding="utf-8"?>
<worksheet xmlns="http://schemas.openxmlformats.org/spreadsheetml/2006/main" xmlns:r="http://schemas.openxmlformats.org/officeDocument/2006/relationships">
  <sheetPr>
    <tabColor theme="4"/>
  </sheetPr>
  <dimension ref="A1:Q35"/>
  <sheetViews>
    <sheetView view="pageBreakPreview" zoomScaleSheetLayoutView="100" zoomScalePageLayoutView="0" workbookViewId="0" topLeftCell="A1">
      <selection activeCell="O8" sqref="O8"/>
    </sheetView>
  </sheetViews>
  <sheetFormatPr defaultColWidth="9.00390625" defaultRowHeight="13.5"/>
  <cols>
    <col min="1" max="1" width="13.75390625" style="50" customWidth="1"/>
    <col min="2" max="11" width="8.125" style="50" customWidth="1"/>
    <col min="12" max="13" width="7.625" style="50" customWidth="1"/>
    <col min="14" max="16384" width="9.00390625" style="50" customWidth="1"/>
  </cols>
  <sheetData>
    <row r="1" spans="1:6" ht="18.75" customHeight="1">
      <c r="A1" s="182"/>
      <c r="B1" s="213"/>
      <c r="C1" s="213"/>
      <c r="D1" s="213"/>
      <c r="E1" s="213"/>
      <c r="F1" s="213"/>
    </row>
    <row r="2" spans="2:6" ht="11.25" customHeight="1">
      <c r="B2" s="213"/>
      <c r="C2" s="213"/>
      <c r="D2" s="213"/>
      <c r="E2" s="213"/>
      <c r="F2" s="213"/>
    </row>
    <row r="3" spans="1:11" ht="18.75" customHeight="1" thickBot="1">
      <c r="A3" s="214" t="s">
        <v>247</v>
      </c>
      <c r="I3" s="215"/>
      <c r="K3" s="216" t="s">
        <v>7</v>
      </c>
    </row>
    <row r="4" spans="1:11" ht="18.75" customHeight="1">
      <c r="A4" s="507" t="s">
        <v>154</v>
      </c>
      <c r="B4" s="509" t="s">
        <v>155</v>
      </c>
      <c r="C4" s="443"/>
      <c r="D4" s="510"/>
      <c r="E4" s="510"/>
      <c r="F4" s="511"/>
      <c r="G4" s="512" t="s">
        <v>156</v>
      </c>
      <c r="H4" s="513"/>
      <c r="I4" s="513"/>
      <c r="J4" s="513"/>
      <c r="K4" s="514"/>
    </row>
    <row r="5" spans="1:11" ht="30" customHeight="1" thickBot="1">
      <c r="A5" s="508"/>
      <c r="B5" s="217" t="s">
        <v>157</v>
      </c>
      <c r="C5" s="218" t="s">
        <v>158</v>
      </c>
      <c r="D5" s="219" t="s">
        <v>159</v>
      </c>
      <c r="E5" s="218" t="s">
        <v>160</v>
      </c>
      <c r="F5" s="220" t="s">
        <v>161</v>
      </c>
      <c r="G5" s="217" t="s">
        <v>157</v>
      </c>
      <c r="H5" s="218" t="s">
        <v>158</v>
      </c>
      <c r="I5" s="218" t="s">
        <v>159</v>
      </c>
      <c r="J5" s="221" t="s">
        <v>160</v>
      </c>
      <c r="K5" s="220" t="s">
        <v>161</v>
      </c>
    </row>
    <row r="6" spans="1:17" ht="18" customHeight="1">
      <c r="A6" s="222" t="s">
        <v>178</v>
      </c>
      <c r="B6" s="248"/>
      <c r="C6" s="249"/>
      <c r="D6" s="250"/>
      <c r="E6" s="249"/>
      <c r="F6" s="251"/>
      <c r="G6" s="248"/>
      <c r="H6" s="252"/>
      <c r="I6" s="253"/>
      <c r="J6" s="254"/>
      <c r="K6" s="255"/>
      <c r="L6" s="239"/>
      <c r="M6" s="239"/>
      <c r="N6" s="240"/>
      <c r="O6" s="240"/>
      <c r="P6" s="240"/>
      <c r="Q6" s="240"/>
    </row>
    <row r="7" spans="1:11" ht="18" customHeight="1">
      <c r="A7" s="228" t="s">
        <v>28</v>
      </c>
      <c r="B7" s="229">
        <v>17</v>
      </c>
      <c r="C7" s="230">
        <v>21</v>
      </c>
      <c r="D7" s="231">
        <v>18</v>
      </c>
      <c r="E7" s="230">
        <v>17</v>
      </c>
      <c r="F7" s="405">
        <v>17</v>
      </c>
      <c r="G7" s="229">
        <v>184</v>
      </c>
      <c r="H7" s="232">
        <v>196</v>
      </c>
      <c r="I7" s="232">
        <v>195</v>
      </c>
      <c r="J7" s="409">
        <v>194</v>
      </c>
      <c r="K7" s="410">
        <v>193</v>
      </c>
    </row>
    <row r="8" spans="1:11" ht="18" customHeight="1">
      <c r="A8" s="233" t="s">
        <v>186</v>
      </c>
      <c r="B8" s="234">
        <v>9</v>
      </c>
      <c r="C8" s="235">
        <v>9</v>
      </c>
      <c r="D8" s="236">
        <v>8</v>
      </c>
      <c r="E8" s="235">
        <v>9</v>
      </c>
      <c r="F8" s="406">
        <v>8</v>
      </c>
      <c r="G8" s="234">
        <v>80</v>
      </c>
      <c r="H8" s="237">
        <v>83</v>
      </c>
      <c r="I8" s="237">
        <v>81</v>
      </c>
      <c r="J8" s="411">
        <v>82</v>
      </c>
      <c r="K8" s="412">
        <v>57</v>
      </c>
    </row>
    <row r="9" spans="1:11" ht="18" customHeight="1">
      <c r="A9" s="233" t="s">
        <v>187</v>
      </c>
      <c r="B9" s="234">
        <v>11</v>
      </c>
      <c r="C9" s="235">
        <v>11</v>
      </c>
      <c r="D9" s="236">
        <v>14</v>
      </c>
      <c r="E9" s="235">
        <v>15</v>
      </c>
      <c r="F9" s="406">
        <v>13</v>
      </c>
      <c r="G9" s="234">
        <v>103</v>
      </c>
      <c r="H9" s="237">
        <v>107</v>
      </c>
      <c r="I9" s="237">
        <v>98</v>
      </c>
      <c r="J9" s="411">
        <v>90</v>
      </c>
      <c r="K9" s="412">
        <v>90</v>
      </c>
    </row>
    <row r="10" spans="1:11" ht="18" customHeight="1">
      <c r="A10" s="233" t="s">
        <v>188</v>
      </c>
      <c r="B10" s="234">
        <v>12</v>
      </c>
      <c r="C10" s="235">
        <v>11</v>
      </c>
      <c r="D10" s="236">
        <v>12</v>
      </c>
      <c r="E10" s="235">
        <v>14</v>
      </c>
      <c r="F10" s="406">
        <v>14</v>
      </c>
      <c r="G10" s="234">
        <v>65</v>
      </c>
      <c r="H10" s="237">
        <v>53</v>
      </c>
      <c r="I10" s="237">
        <v>65</v>
      </c>
      <c r="J10" s="411">
        <v>74</v>
      </c>
      <c r="K10" s="412">
        <v>75</v>
      </c>
    </row>
    <row r="11" spans="1:11" ht="18" customHeight="1">
      <c r="A11" s="233" t="s">
        <v>189</v>
      </c>
      <c r="B11" s="234">
        <v>19</v>
      </c>
      <c r="C11" s="235">
        <v>16</v>
      </c>
      <c r="D11" s="236">
        <v>18</v>
      </c>
      <c r="E11" s="235">
        <v>19</v>
      </c>
      <c r="F11" s="406">
        <v>20</v>
      </c>
      <c r="G11" s="234">
        <v>152</v>
      </c>
      <c r="H11" s="237">
        <v>143</v>
      </c>
      <c r="I11" s="237">
        <v>131</v>
      </c>
      <c r="J11" s="411">
        <v>128</v>
      </c>
      <c r="K11" s="412">
        <v>127</v>
      </c>
    </row>
    <row r="12" spans="1:11" ht="18" customHeight="1">
      <c r="A12" s="233" t="s">
        <v>190</v>
      </c>
      <c r="B12" s="234">
        <v>7</v>
      </c>
      <c r="C12" s="235">
        <v>8</v>
      </c>
      <c r="D12" s="236">
        <v>7</v>
      </c>
      <c r="E12" s="235">
        <v>6</v>
      </c>
      <c r="F12" s="406">
        <v>7</v>
      </c>
      <c r="G12" s="234">
        <v>55</v>
      </c>
      <c r="H12" s="237">
        <v>67</v>
      </c>
      <c r="I12" s="237">
        <v>69</v>
      </c>
      <c r="J12" s="411">
        <v>73</v>
      </c>
      <c r="K12" s="412">
        <v>60</v>
      </c>
    </row>
    <row r="13" spans="1:11" ht="18" customHeight="1">
      <c r="A13" s="233" t="s">
        <v>191</v>
      </c>
      <c r="B13" s="234">
        <v>8</v>
      </c>
      <c r="C13" s="235">
        <v>9</v>
      </c>
      <c r="D13" s="236">
        <v>10</v>
      </c>
      <c r="E13" s="235">
        <v>9</v>
      </c>
      <c r="F13" s="406">
        <v>8</v>
      </c>
      <c r="G13" s="234">
        <v>71</v>
      </c>
      <c r="H13" s="237">
        <v>76</v>
      </c>
      <c r="I13" s="237">
        <v>73</v>
      </c>
      <c r="J13" s="411">
        <v>71</v>
      </c>
      <c r="K13" s="412">
        <v>70</v>
      </c>
    </row>
    <row r="14" spans="1:11" ht="18" customHeight="1">
      <c r="A14" s="233" t="s">
        <v>192</v>
      </c>
      <c r="B14" s="234">
        <v>13</v>
      </c>
      <c r="C14" s="235">
        <v>13</v>
      </c>
      <c r="D14" s="236">
        <v>11</v>
      </c>
      <c r="E14" s="235">
        <v>10</v>
      </c>
      <c r="F14" s="406">
        <v>11</v>
      </c>
      <c r="G14" s="234">
        <v>130</v>
      </c>
      <c r="H14" s="237">
        <v>132</v>
      </c>
      <c r="I14" s="237">
        <v>121</v>
      </c>
      <c r="J14" s="411">
        <v>119</v>
      </c>
      <c r="K14" s="412">
        <v>120</v>
      </c>
    </row>
    <row r="15" spans="1:11" ht="18" customHeight="1">
      <c r="A15" s="233" t="s">
        <v>193</v>
      </c>
      <c r="B15" s="234">
        <v>7</v>
      </c>
      <c r="C15" s="235">
        <v>7</v>
      </c>
      <c r="D15" s="236">
        <v>6</v>
      </c>
      <c r="E15" s="235">
        <v>9</v>
      </c>
      <c r="F15" s="406">
        <v>9</v>
      </c>
      <c r="G15" s="234">
        <v>91</v>
      </c>
      <c r="H15" s="237">
        <v>88</v>
      </c>
      <c r="I15" s="237">
        <v>85</v>
      </c>
      <c r="J15" s="411">
        <v>84</v>
      </c>
      <c r="K15" s="412">
        <v>88</v>
      </c>
    </row>
    <row r="16" spans="1:11" ht="18" customHeight="1">
      <c r="A16" s="241" t="s">
        <v>194</v>
      </c>
      <c r="B16" s="234">
        <v>14</v>
      </c>
      <c r="C16" s="235" t="s">
        <v>48</v>
      </c>
      <c r="D16" s="236" t="s">
        <v>48</v>
      </c>
      <c r="E16" s="235" t="s">
        <v>48</v>
      </c>
      <c r="F16" s="406" t="s">
        <v>48</v>
      </c>
      <c r="G16" s="234">
        <v>84</v>
      </c>
      <c r="H16" s="235" t="s">
        <v>48</v>
      </c>
      <c r="I16" s="235" t="s">
        <v>48</v>
      </c>
      <c r="J16" s="414" t="s">
        <v>48</v>
      </c>
      <c r="K16" s="414" t="s">
        <v>48</v>
      </c>
    </row>
    <row r="17" spans="1:11" ht="18" customHeight="1">
      <c r="A17" s="233" t="s">
        <v>195</v>
      </c>
      <c r="B17" s="234">
        <v>15</v>
      </c>
      <c r="C17" s="235">
        <v>13</v>
      </c>
      <c r="D17" s="236">
        <v>14</v>
      </c>
      <c r="E17" s="235">
        <v>15</v>
      </c>
      <c r="F17" s="406">
        <v>13</v>
      </c>
      <c r="G17" s="234">
        <v>74</v>
      </c>
      <c r="H17" s="235">
        <v>74</v>
      </c>
      <c r="I17" s="235">
        <v>69</v>
      </c>
      <c r="J17" s="414">
        <v>78</v>
      </c>
      <c r="K17" s="406">
        <v>72</v>
      </c>
    </row>
    <row r="18" spans="1:11" ht="18" customHeight="1">
      <c r="A18" s="233" t="s">
        <v>196</v>
      </c>
      <c r="B18" s="234" t="s">
        <v>48</v>
      </c>
      <c r="C18" s="235">
        <v>3</v>
      </c>
      <c r="D18" s="235">
        <v>4</v>
      </c>
      <c r="E18" s="235">
        <v>3</v>
      </c>
      <c r="F18" s="406">
        <v>4</v>
      </c>
      <c r="G18" s="234" t="s">
        <v>48</v>
      </c>
      <c r="H18" s="235">
        <v>17</v>
      </c>
      <c r="I18" s="235">
        <v>16</v>
      </c>
      <c r="J18" s="414">
        <v>26</v>
      </c>
      <c r="K18" s="406">
        <v>25</v>
      </c>
    </row>
    <row r="19" spans="1:11" ht="18" customHeight="1" thickBot="1">
      <c r="A19" s="242" t="s">
        <v>197</v>
      </c>
      <c r="B19" s="243" t="s">
        <v>48</v>
      </c>
      <c r="C19" s="244" t="s">
        <v>48</v>
      </c>
      <c r="D19" s="245">
        <v>11</v>
      </c>
      <c r="E19" s="244">
        <v>13</v>
      </c>
      <c r="F19" s="407">
        <v>16</v>
      </c>
      <c r="G19" s="243" t="s">
        <v>48</v>
      </c>
      <c r="H19" s="244" t="s">
        <v>48</v>
      </c>
      <c r="I19" s="244">
        <v>60</v>
      </c>
      <c r="J19" s="244">
        <v>90</v>
      </c>
      <c r="K19" s="407">
        <v>110</v>
      </c>
    </row>
    <row r="20" spans="1:11" ht="19.5" customHeight="1" thickBot="1">
      <c r="A20" s="262" t="s">
        <v>45</v>
      </c>
      <c r="B20" s="263">
        <v>583</v>
      </c>
      <c r="C20" s="264">
        <v>605</v>
      </c>
      <c r="D20" s="265">
        <v>628</v>
      </c>
      <c r="E20" s="419">
        <f>SUM('[1]今回Ｐ５７'!E7:E45,'[1]今回 ②Ｐ５８'!E7:E19)</f>
        <v>603</v>
      </c>
      <c r="F20" s="419">
        <f>SUM('[1]今回Ｐ５７'!F7:F45,'[1]今回 ②Ｐ５８'!F7:F19)</f>
        <v>615</v>
      </c>
      <c r="G20" s="263">
        <v>4748</v>
      </c>
      <c r="H20" s="264">
        <v>4700</v>
      </c>
      <c r="I20" s="264">
        <v>4701</v>
      </c>
      <c r="J20" s="264">
        <v>4647</v>
      </c>
      <c r="K20" s="420">
        <v>4572</v>
      </c>
    </row>
    <row r="21" spans="1:11" ht="18" customHeight="1">
      <c r="A21" s="515" t="s">
        <v>198</v>
      </c>
      <c r="B21" s="515"/>
      <c r="C21" s="515"/>
      <c r="D21" s="515"/>
      <c r="E21" s="515"/>
      <c r="F21" s="515"/>
      <c r="G21" s="515"/>
      <c r="H21" s="515"/>
      <c r="I21" s="515"/>
      <c r="J21" s="516" t="s">
        <v>184</v>
      </c>
      <c r="K21" s="516"/>
    </row>
    <row r="22" spans="1:11" ht="18" customHeight="1">
      <c r="A22" s="517" t="s">
        <v>250</v>
      </c>
      <c r="B22" s="517"/>
      <c r="C22" s="517"/>
      <c r="D22" s="517"/>
      <c r="E22" s="517"/>
      <c r="F22" s="517"/>
      <c r="G22" s="517"/>
      <c r="H22" s="517"/>
      <c r="I22" s="517"/>
      <c r="J22" s="517"/>
      <c r="K22" s="517"/>
    </row>
    <row r="23" spans="1:11" ht="18" customHeight="1">
      <c r="A23" s="515" t="s">
        <v>199</v>
      </c>
      <c r="B23" s="515"/>
      <c r="C23" s="515"/>
      <c r="D23" s="515"/>
      <c r="E23" s="515"/>
      <c r="F23" s="515"/>
      <c r="G23" s="515"/>
      <c r="H23" s="515"/>
      <c r="I23" s="515"/>
      <c r="J23" s="515"/>
      <c r="K23" s="515"/>
    </row>
    <row r="24" spans="1:11" ht="18" customHeight="1">
      <c r="A24" s="300"/>
      <c r="B24" s="300"/>
      <c r="C24" s="300"/>
      <c r="D24" s="300"/>
      <c r="E24" s="300"/>
      <c r="F24" s="300"/>
      <c r="G24" s="300"/>
      <c r="H24" s="300"/>
      <c r="I24" s="300"/>
      <c r="J24" s="300"/>
      <c r="K24" s="300"/>
    </row>
    <row r="25" ht="15" customHeight="1">
      <c r="A25" s="51"/>
    </row>
    <row r="26" spans="1:11" s="271" customFormat="1" ht="22.5" customHeight="1" thickBot="1">
      <c r="A26" s="267" t="s">
        <v>248</v>
      </c>
      <c r="B26" s="268"/>
      <c r="C26" s="268"/>
      <c r="D26" s="268"/>
      <c r="E26" s="268"/>
      <c r="F26" s="268"/>
      <c r="G26" s="268"/>
      <c r="H26" s="268"/>
      <c r="I26" s="269"/>
      <c r="J26" s="268"/>
      <c r="K26" s="270" t="s">
        <v>7</v>
      </c>
    </row>
    <row r="27" spans="1:11" ht="18.75" customHeight="1">
      <c r="A27" s="507" t="s">
        <v>154</v>
      </c>
      <c r="B27" s="509" t="s">
        <v>155</v>
      </c>
      <c r="C27" s="443"/>
      <c r="D27" s="510"/>
      <c r="E27" s="510"/>
      <c r="F27" s="511"/>
      <c r="G27" s="512" t="s">
        <v>156</v>
      </c>
      <c r="H27" s="513"/>
      <c r="I27" s="513"/>
      <c r="J27" s="513"/>
      <c r="K27" s="514"/>
    </row>
    <row r="28" spans="1:11" ht="30" customHeight="1" thickBot="1">
      <c r="A28" s="518"/>
      <c r="B28" s="272" t="s">
        <v>157</v>
      </c>
      <c r="C28" s="273" t="s">
        <v>158</v>
      </c>
      <c r="D28" s="274" t="s">
        <v>159</v>
      </c>
      <c r="E28" s="273" t="s">
        <v>160</v>
      </c>
      <c r="F28" s="275" t="s">
        <v>161</v>
      </c>
      <c r="G28" s="272" t="s">
        <v>157</v>
      </c>
      <c r="H28" s="273" t="s">
        <v>158</v>
      </c>
      <c r="I28" s="273" t="s">
        <v>159</v>
      </c>
      <c r="J28" s="276" t="s">
        <v>160</v>
      </c>
      <c r="K28" s="275" t="s">
        <v>161</v>
      </c>
    </row>
    <row r="29" spans="1:11" ht="16.5" customHeight="1">
      <c r="A29" s="277" t="s">
        <v>200</v>
      </c>
      <c r="B29" s="278"/>
      <c r="C29" s="279"/>
      <c r="D29" s="280"/>
      <c r="E29" s="279"/>
      <c r="F29" s="281"/>
      <c r="G29" s="278"/>
      <c r="H29" s="279"/>
      <c r="I29" s="279"/>
      <c r="J29" s="282"/>
      <c r="K29" s="281"/>
    </row>
    <row r="30" spans="1:11" ht="18" customHeight="1">
      <c r="A30" s="283" t="s">
        <v>201</v>
      </c>
      <c r="B30" s="284">
        <v>8</v>
      </c>
      <c r="C30" s="285">
        <v>9</v>
      </c>
      <c r="D30" s="286">
        <v>9</v>
      </c>
      <c r="E30" s="285">
        <v>8</v>
      </c>
      <c r="F30" s="285">
        <v>8</v>
      </c>
      <c r="G30" s="284">
        <v>12</v>
      </c>
      <c r="H30" s="287">
        <v>13</v>
      </c>
      <c r="I30" s="287">
        <v>11</v>
      </c>
      <c r="J30" s="422">
        <v>12</v>
      </c>
      <c r="K30" s="423">
        <v>12</v>
      </c>
    </row>
    <row r="31" spans="1:11" ht="18" customHeight="1">
      <c r="A31" s="288" t="s">
        <v>202</v>
      </c>
      <c r="B31" s="289">
        <v>6</v>
      </c>
      <c r="C31" s="290">
        <v>5</v>
      </c>
      <c r="D31" s="291">
        <v>6</v>
      </c>
      <c r="E31" s="290">
        <v>6</v>
      </c>
      <c r="F31" s="290">
        <v>6</v>
      </c>
      <c r="G31" s="289">
        <v>12</v>
      </c>
      <c r="H31" s="290">
        <v>10</v>
      </c>
      <c r="I31" s="290">
        <v>12</v>
      </c>
      <c r="J31" s="424">
        <v>12</v>
      </c>
      <c r="K31" s="425">
        <v>10</v>
      </c>
    </row>
    <row r="32" spans="1:11" ht="18" customHeight="1">
      <c r="A32" s="288" t="s">
        <v>203</v>
      </c>
      <c r="B32" s="289">
        <v>6</v>
      </c>
      <c r="C32" s="290">
        <v>8</v>
      </c>
      <c r="D32" s="291">
        <v>8</v>
      </c>
      <c r="E32" s="290">
        <v>9</v>
      </c>
      <c r="F32" s="290">
        <v>9</v>
      </c>
      <c r="G32" s="289">
        <v>10</v>
      </c>
      <c r="H32" s="290">
        <v>11</v>
      </c>
      <c r="I32" s="290">
        <v>12</v>
      </c>
      <c r="J32" s="424">
        <v>12</v>
      </c>
      <c r="K32" s="425">
        <v>14</v>
      </c>
    </row>
    <row r="33" spans="1:11" ht="18" customHeight="1" thickBot="1">
      <c r="A33" s="292" t="s">
        <v>204</v>
      </c>
      <c r="B33" s="293" t="s">
        <v>48</v>
      </c>
      <c r="C33" s="294">
        <v>6</v>
      </c>
      <c r="D33" s="294">
        <v>6</v>
      </c>
      <c r="E33" s="294">
        <v>7</v>
      </c>
      <c r="F33" s="294">
        <v>7</v>
      </c>
      <c r="G33" s="293" t="s">
        <v>48</v>
      </c>
      <c r="H33" s="294">
        <v>12</v>
      </c>
      <c r="I33" s="294">
        <v>13</v>
      </c>
      <c r="J33" s="426">
        <v>13</v>
      </c>
      <c r="K33" s="427">
        <v>13</v>
      </c>
    </row>
    <row r="34" spans="1:11" s="271" customFormat="1" ht="19.5" customHeight="1" thickBot="1">
      <c r="A34" s="295" t="s">
        <v>45</v>
      </c>
      <c r="B34" s="296">
        <v>20</v>
      </c>
      <c r="C34" s="297">
        <v>28</v>
      </c>
      <c r="D34" s="298">
        <v>29</v>
      </c>
      <c r="E34" s="421">
        <f>SUM(E30:E33)</f>
        <v>30</v>
      </c>
      <c r="F34" s="421">
        <f>SUM(F30:F33)</f>
        <v>30</v>
      </c>
      <c r="G34" s="296">
        <v>34</v>
      </c>
      <c r="H34" s="297">
        <v>46</v>
      </c>
      <c r="I34" s="297">
        <v>48</v>
      </c>
      <c r="J34" s="297">
        <f>SUM(J30:J33)</f>
        <v>49</v>
      </c>
      <c r="K34" s="297">
        <f>SUM(K30:K33)</f>
        <v>49</v>
      </c>
    </row>
    <row r="35" spans="1:11" s="271" customFormat="1" ht="21.75" customHeight="1">
      <c r="A35" s="519" t="s">
        <v>205</v>
      </c>
      <c r="B35" s="519"/>
      <c r="C35" s="519"/>
      <c r="D35" s="519"/>
      <c r="E35" s="519"/>
      <c r="F35" s="519"/>
      <c r="G35" s="519"/>
      <c r="H35" s="519"/>
      <c r="I35" s="519"/>
      <c r="J35" s="299"/>
      <c r="K35" s="266" t="s">
        <v>184</v>
      </c>
    </row>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3" ht="21.75" customHeight="1"/>
    <row r="56" ht="13.5" customHeight="1"/>
  </sheetData>
  <sheetProtection/>
  <mergeCells count="11">
    <mergeCell ref="A23:K23"/>
    <mergeCell ref="A27:A28"/>
    <mergeCell ref="B27:F27"/>
    <mergeCell ref="G27:K27"/>
    <mergeCell ref="A35:I35"/>
    <mergeCell ref="A4:A5"/>
    <mergeCell ref="B4:F4"/>
    <mergeCell ref="G4:K4"/>
    <mergeCell ref="A21:I21"/>
    <mergeCell ref="J21:K21"/>
    <mergeCell ref="A22:K22"/>
  </mergeCells>
  <printOptions/>
  <pageMargins left="0.5118110236220472" right="0.31496062992125984" top="0.5511811023622047" bottom="0.5511811023622047" header="0.31496062992125984" footer="0.31496062992125984"/>
  <pageSetup horizontalDpi="600" verticalDpi="600" orientation="portrait" paperSize="9" r:id="rId1"/>
  <headerFooter scaleWithDoc="0" alignWithMargins="0">
    <oddHeader>&amp;R社会福祉－５６</oddHeader>
  </headerFooter>
</worksheet>
</file>

<file path=xl/worksheets/sheet2.xml><?xml version="1.0" encoding="utf-8"?>
<worksheet xmlns="http://schemas.openxmlformats.org/spreadsheetml/2006/main" xmlns:r="http://schemas.openxmlformats.org/officeDocument/2006/relationships">
  <sheetPr>
    <tabColor theme="4"/>
  </sheetPr>
  <dimension ref="A1:Q48"/>
  <sheetViews>
    <sheetView view="pageBreakPreview" zoomScaleSheetLayoutView="100" zoomScalePageLayoutView="0" workbookViewId="0" topLeftCell="A1">
      <selection activeCell="G10" sqref="G10"/>
    </sheetView>
  </sheetViews>
  <sheetFormatPr defaultColWidth="9.00390625" defaultRowHeight="13.5"/>
  <cols>
    <col min="1" max="5" width="15.00390625" style="101" customWidth="1"/>
    <col min="6" max="6" width="12.625" style="101" customWidth="1"/>
    <col min="7" max="10" width="12.00390625" style="101" customWidth="1"/>
    <col min="11" max="11" width="11.625" style="101" customWidth="1"/>
    <col min="12" max="12" width="9.625" style="101" customWidth="1"/>
    <col min="13" max="13" width="11.625" style="101" customWidth="1"/>
    <col min="14" max="14" width="9.625" style="101" customWidth="1"/>
    <col min="15" max="15" width="11.625" style="101" customWidth="1"/>
    <col min="16" max="16384" width="9.00390625" style="101" customWidth="1"/>
  </cols>
  <sheetData>
    <row r="1" ht="18.75" customHeight="1">
      <c r="A1" s="100" t="s">
        <v>99</v>
      </c>
    </row>
    <row r="3" spans="1:5" ht="18.75" customHeight="1">
      <c r="A3" s="102" t="s">
        <v>239</v>
      </c>
      <c r="B3" s="2"/>
      <c r="C3" s="2"/>
      <c r="D3" s="2"/>
      <c r="E3" s="333"/>
    </row>
    <row r="4" spans="1:5" ht="14.25" customHeight="1" thickBot="1">
      <c r="A4" s="102"/>
      <c r="B4" s="2"/>
      <c r="C4" s="2"/>
      <c r="D4" s="2"/>
      <c r="E4" s="103" t="s">
        <v>82</v>
      </c>
    </row>
    <row r="5" spans="1:5" ht="21" customHeight="1">
      <c r="A5" s="438" t="s">
        <v>47</v>
      </c>
      <c r="B5" s="440" t="s">
        <v>83</v>
      </c>
      <c r="C5" s="442" t="s">
        <v>84</v>
      </c>
      <c r="D5" s="443"/>
      <c r="E5" s="444" t="s">
        <v>85</v>
      </c>
    </row>
    <row r="6" spans="1:5" ht="21" customHeight="1">
      <c r="A6" s="439"/>
      <c r="B6" s="441"/>
      <c r="C6" s="104" t="s">
        <v>86</v>
      </c>
      <c r="D6" s="105" t="s">
        <v>87</v>
      </c>
      <c r="E6" s="445"/>
    </row>
    <row r="7" spans="1:5" ht="39.75" customHeight="1">
      <c r="A7" s="106" t="s">
        <v>2</v>
      </c>
      <c r="B7" s="9">
        <v>33817</v>
      </c>
      <c r="C7" s="107">
        <v>18534</v>
      </c>
      <c r="D7" s="108">
        <v>196</v>
      </c>
      <c r="E7" s="109">
        <v>15087</v>
      </c>
    </row>
    <row r="8" spans="1:5" ht="39.75" customHeight="1">
      <c r="A8" s="106" t="s">
        <v>3</v>
      </c>
      <c r="B8" s="110">
        <v>33282</v>
      </c>
      <c r="C8" s="9">
        <v>18283</v>
      </c>
      <c r="D8" s="108">
        <v>208</v>
      </c>
      <c r="E8" s="109">
        <v>14791</v>
      </c>
    </row>
    <row r="9" spans="1:5" ht="39.75" customHeight="1">
      <c r="A9" s="111" t="s">
        <v>4</v>
      </c>
      <c r="B9" s="112">
        <v>32977</v>
      </c>
      <c r="C9" s="107">
        <v>18354</v>
      </c>
      <c r="D9" s="108">
        <v>206</v>
      </c>
      <c r="E9" s="109">
        <v>14417</v>
      </c>
    </row>
    <row r="10" spans="1:5" ht="39.75" customHeight="1">
      <c r="A10" s="113" t="s">
        <v>5</v>
      </c>
      <c r="B10" s="112">
        <v>32346</v>
      </c>
      <c r="C10" s="107">
        <v>17974</v>
      </c>
      <c r="D10" s="108">
        <v>204</v>
      </c>
      <c r="E10" s="109">
        <v>14168</v>
      </c>
    </row>
    <row r="11" spans="1:5" ht="39.75" customHeight="1" thickBot="1">
      <c r="A11" s="114" t="s">
        <v>6</v>
      </c>
      <c r="B11" s="349">
        <v>31254</v>
      </c>
      <c r="C11" s="11">
        <v>17578</v>
      </c>
      <c r="D11" s="350">
        <v>209</v>
      </c>
      <c r="E11" s="351">
        <v>13467</v>
      </c>
    </row>
    <row r="12" spans="1:5" ht="19.5" customHeight="1">
      <c r="A12" s="115"/>
      <c r="B12" s="2"/>
      <c r="C12" s="2"/>
      <c r="D12" s="2"/>
      <c r="E12" s="116" t="s">
        <v>62</v>
      </c>
    </row>
    <row r="13" spans="1:5" ht="19.5" customHeight="1">
      <c r="A13" s="115"/>
      <c r="B13" s="2"/>
      <c r="C13" s="2"/>
      <c r="D13" s="2"/>
      <c r="E13" s="116"/>
    </row>
    <row r="15" ht="18.75">
      <c r="A15" s="100" t="s">
        <v>100</v>
      </c>
    </row>
    <row r="17" spans="1:10" ht="18.75" customHeight="1">
      <c r="A17" s="117" t="s">
        <v>240</v>
      </c>
      <c r="B17" s="118"/>
      <c r="C17" s="118"/>
      <c r="D17" s="119"/>
      <c r="E17" s="119"/>
      <c r="F17" s="119"/>
      <c r="G17" s="120"/>
      <c r="H17" s="120"/>
      <c r="I17" s="120"/>
      <c r="J17" s="120"/>
    </row>
    <row r="18" ht="14.25" thickBot="1">
      <c r="D18" s="121" t="s">
        <v>93</v>
      </c>
    </row>
    <row r="19" spans="1:5" ht="39.75" customHeight="1">
      <c r="A19" s="122" t="s">
        <v>94</v>
      </c>
      <c r="B19" s="123" t="s">
        <v>95</v>
      </c>
      <c r="C19" s="124" t="s">
        <v>96</v>
      </c>
      <c r="D19" s="125" t="s">
        <v>97</v>
      </c>
      <c r="E19" s="120"/>
    </row>
    <row r="20" spans="1:5" ht="39.75" customHeight="1">
      <c r="A20" s="106" t="s">
        <v>2</v>
      </c>
      <c r="B20" s="126">
        <v>24372</v>
      </c>
      <c r="C20" s="127">
        <v>6407</v>
      </c>
      <c r="D20" s="128">
        <v>26.3</v>
      </c>
      <c r="E20" s="120"/>
    </row>
    <row r="21" spans="1:5" ht="39.75" customHeight="1">
      <c r="A21" s="106" t="s">
        <v>3</v>
      </c>
      <c r="B21" s="126">
        <v>25129</v>
      </c>
      <c r="C21" s="127">
        <v>6601</v>
      </c>
      <c r="D21" s="129">
        <v>26.3</v>
      </c>
      <c r="E21" s="120"/>
    </row>
    <row r="22" spans="1:5" ht="39.75" customHeight="1">
      <c r="A22" s="111" t="s">
        <v>4</v>
      </c>
      <c r="B22" s="126">
        <v>25362</v>
      </c>
      <c r="C22" s="127">
        <v>5820</v>
      </c>
      <c r="D22" s="129">
        <v>22.9</v>
      </c>
      <c r="E22" s="120"/>
    </row>
    <row r="23" spans="1:5" ht="39.75" customHeight="1">
      <c r="A23" s="113" t="s">
        <v>5</v>
      </c>
      <c r="B23" s="352">
        <v>26212</v>
      </c>
      <c r="C23" s="353">
        <v>6163</v>
      </c>
      <c r="D23" s="354">
        <v>23.51</v>
      </c>
      <c r="E23" s="120"/>
    </row>
    <row r="24" spans="1:5" ht="39.75" customHeight="1" thickBot="1">
      <c r="A24" s="114" t="s">
        <v>6</v>
      </c>
      <c r="B24" s="355">
        <v>27348</v>
      </c>
      <c r="C24" s="356">
        <v>6802</v>
      </c>
      <c r="D24" s="357">
        <v>24.87</v>
      </c>
      <c r="E24" s="120"/>
    </row>
    <row r="25" spans="1:7" ht="19.5" customHeight="1">
      <c r="A25" s="2"/>
      <c r="D25" s="130" t="s">
        <v>62</v>
      </c>
      <c r="E25" s="131"/>
      <c r="F25" s="131"/>
      <c r="G25" s="131"/>
    </row>
    <row r="26" spans="1:7" ht="19.5" customHeight="1">
      <c r="A26" s="132" t="s">
        <v>98</v>
      </c>
      <c r="D26" s="131"/>
      <c r="E26" s="131"/>
      <c r="G26" s="131"/>
    </row>
    <row r="27" ht="33.75" customHeight="1">
      <c r="A27" s="120"/>
    </row>
    <row r="28" spans="1:15" ht="34.5" customHeight="1">
      <c r="A28" s="133"/>
      <c r="B28" s="134"/>
      <c r="C28" s="134"/>
      <c r="D28" s="134"/>
      <c r="E28" s="134"/>
      <c r="F28" s="134"/>
      <c r="G28" s="134"/>
      <c r="H28" s="134"/>
      <c r="I28" s="134"/>
      <c r="J28" s="135"/>
      <c r="K28" s="135"/>
      <c r="L28" s="133"/>
      <c r="M28" s="133"/>
      <c r="N28" s="133"/>
      <c r="O28" s="133"/>
    </row>
    <row r="29" spans="1:15" ht="21" customHeight="1">
      <c r="A29" s="133"/>
      <c r="B29" s="134"/>
      <c r="C29" s="134"/>
      <c r="D29" s="134"/>
      <c r="E29" s="134"/>
      <c r="F29" s="134"/>
      <c r="G29" s="134"/>
      <c r="H29" s="134"/>
      <c r="I29" s="134"/>
      <c r="J29" s="135"/>
      <c r="K29" s="135"/>
      <c r="L29" s="133"/>
      <c r="M29" s="133"/>
      <c r="N29" s="133"/>
      <c r="O29" s="133"/>
    </row>
    <row r="30" spans="1:15" ht="48" customHeight="1">
      <c r="A30" s="133"/>
      <c r="B30" s="136"/>
      <c r="C30" s="137"/>
      <c r="D30" s="137"/>
      <c r="E30" s="137"/>
      <c r="F30" s="137"/>
      <c r="G30" s="137"/>
      <c r="H30" s="137"/>
      <c r="I30" s="137"/>
      <c r="J30" s="138"/>
      <c r="K30" s="139"/>
      <c r="L30" s="138"/>
      <c r="M30" s="139"/>
      <c r="N30" s="139"/>
      <c r="O30" s="139"/>
    </row>
    <row r="31" spans="1:15" ht="18.75" customHeight="1">
      <c r="A31" s="140"/>
      <c r="B31" s="141"/>
      <c r="C31" s="141"/>
      <c r="D31" s="142"/>
      <c r="E31" s="142"/>
      <c r="F31" s="142"/>
      <c r="G31" s="142"/>
      <c r="H31" s="142"/>
      <c r="I31" s="142"/>
      <c r="J31" s="142"/>
      <c r="K31" s="142"/>
      <c r="L31" s="142"/>
      <c r="M31" s="142"/>
      <c r="N31" s="142"/>
      <c r="O31" s="142"/>
    </row>
    <row r="32" spans="1:17" s="2" customFormat="1" ht="46.5" customHeight="1">
      <c r="A32" s="143"/>
      <c r="B32" s="144"/>
      <c r="C32" s="144"/>
      <c r="D32" s="145"/>
      <c r="E32" s="145"/>
      <c r="F32" s="145"/>
      <c r="G32" s="145"/>
      <c r="H32" s="145"/>
      <c r="I32" s="145"/>
      <c r="J32" s="146"/>
      <c r="K32" s="146"/>
      <c r="L32" s="146"/>
      <c r="M32" s="146"/>
      <c r="N32" s="147"/>
      <c r="O32" s="147"/>
      <c r="Q32" s="148"/>
    </row>
    <row r="33" spans="1:17" ht="46.5" customHeight="1">
      <c r="A33" s="143"/>
      <c r="B33" s="144"/>
      <c r="C33" s="144"/>
      <c r="D33" s="145"/>
      <c r="E33" s="145"/>
      <c r="F33" s="145"/>
      <c r="G33" s="145"/>
      <c r="H33" s="145"/>
      <c r="I33" s="145"/>
      <c r="J33" s="146"/>
      <c r="K33" s="146"/>
      <c r="L33" s="146"/>
      <c r="M33" s="146"/>
      <c r="N33" s="147"/>
      <c r="O33" s="147"/>
      <c r="Q33" s="148"/>
    </row>
    <row r="34" spans="1:17" ht="46.5" customHeight="1">
      <c r="A34" s="143"/>
      <c r="B34" s="144"/>
      <c r="C34" s="144"/>
      <c r="D34" s="145"/>
      <c r="E34" s="145"/>
      <c r="F34" s="145"/>
      <c r="G34" s="145"/>
      <c r="H34" s="145"/>
      <c r="I34" s="145"/>
      <c r="J34" s="146"/>
      <c r="K34" s="146"/>
      <c r="L34" s="146"/>
      <c r="M34" s="146"/>
      <c r="N34" s="147"/>
      <c r="O34" s="147"/>
      <c r="Q34" s="148"/>
    </row>
    <row r="35" spans="1:17" ht="46.5" customHeight="1">
      <c r="A35" s="143"/>
      <c r="B35" s="144"/>
      <c r="C35" s="144"/>
      <c r="D35" s="149"/>
      <c r="E35" s="149"/>
      <c r="F35" s="149"/>
      <c r="G35" s="149"/>
      <c r="H35" s="149"/>
      <c r="I35" s="149"/>
      <c r="J35" s="147"/>
      <c r="K35" s="147"/>
      <c r="L35" s="147"/>
      <c r="M35" s="147"/>
      <c r="N35" s="147"/>
      <c r="O35" s="147"/>
      <c r="Q35" s="148"/>
    </row>
    <row r="36" spans="1:17" ht="46.5" customHeight="1">
      <c r="A36" s="143"/>
      <c r="B36" s="144"/>
      <c r="C36" s="144"/>
      <c r="D36" s="149"/>
      <c r="E36" s="149"/>
      <c r="F36" s="149"/>
      <c r="G36" s="149"/>
      <c r="H36" s="149"/>
      <c r="I36" s="149"/>
      <c r="J36" s="147"/>
      <c r="K36" s="147"/>
      <c r="L36" s="147"/>
      <c r="M36" s="147"/>
      <c r="N36" s="147"/>
      <c r="O36" s="147"/>
      <c r="Q36" s="148"/>
    </row>
    <row r="39" spans="1:10" ht="34.5" customHeight="1">
      <c r="A39" s="133"/>
      <c r="B39" s="134"/>
      <c r="C39" s="134"/>
      <c r="D39" s="133"/>
      <c r="E39" s="150"/>
      <c r="F39" s="150"/>
      <c r="G39" s="134"/>
      <c r="H39" s="134"/>
      <c r="I39" s="134"/>
      <c r="J39" s="134"/>
    </row>
    <row r="40" spans="1:10" ht="21.75" customHeight="1">
      <c r="A40" s="133"/>
      <c r="B40" s="134"/>
      <c r="C40" s="134"/>
      <c r="D40" s="133"/>
      <c r="E40" s="150"/>
      <c r="F40" s="150"/>
      <c r="G40" s="134"/>
      <c r="H40" s="134"/>
      <c r="I40" s="134"/>
      <c r="J40" s="134"/>
    </row>
    <row r="41" spans="1:10" ht="51" customHeight="1">
      <c r="A41" s="133"/>
      <c r="B41" s="136"/>
      <c r="C41" s="137"/>
      <c r="D41" s="139"/>
      <c r="E41" s="136"/>
      <c r="F41" s="137"/>
      <c r="G41" s="136"/>
      <c r="H41" s="137"/>
      <c r="I41" s="137"/>
      <c r="J41" s="137"/>
    </row>
    <row r="42" spans="1:10" ht="17.25" customHeight="1">
      <c r="A42" s="140"/>
      <c r="B42" s="141"/>
      <c r="C42" s="141"/>
      <c r="D42" s="142"/>
      <c r="E42" s="142"/>
      <c r="F42" s="142"/>
      <c r="G42" s="142"/>
      <c r="H42" s="142"/>
      <c r="I42" s="142"/>
      <c r="J42" s="142"/>
    </row>
    <row r="43" spans="1:16" s="2" customFormat="1" ht="46.5" customHeight="1">
      <c r="A43" s="143"/>
      <c r="B43" s="151"/>
      <c r="C43" s="151"/>
      <c r="D43" s="146"/>
      <c r="E43" s="145"/>
      <c r="F43" s="145"/>
      <c r="G43" s="145"/>
      <c r="H43" s="145"/>
      <c r="I43" s="149"/>
      <c r="J43" s="149"/>
      <c r="P43" s="148"/>
    </row>
    <row r="44" spans="1:16" ht="46.5" customHeight="1">
      <c r="A44" s="143"/>
      <c r="B44" s="151"/>
      <c r="C44" s="151"/>
      <c r="D44" s="146"/>
      <c r="E44" s="145"/>
      <c r="F44" s="145"/>
      <c r="G44" s="145"/>
      <c r="H44" s="145"/>
      <c r="I44" s="149"/>
      <c r="J44" s="149"/>
      <c r="P44" s="148"/>
    </row>
    <row r="45" spans="1:16" ht="46.5" customHeight="1">
      <c r="A45" s="143"/>
      <c r="B45" s="151"/>
      <c r="C45" s="151"/>
      <c r="D45" s="146"/>
      <c r="E45" s="145"/>
      <c r="F45" s="145"/>
      <c r="G45" s="145"/>
      <c r="H45" s="145"/>
      <c r="I45" s="149"/>
      <c r="J45" s="149"/>
      <c r="P45" s="148"/>
    </row>
    <row r="46" spans="1:16" ht="46.5" customHeight="1">
      <c r="A46" s="143"/>
      <c r="B46" s="151"/>
      <c r="C46" s="151"/>
      <c r="D46" s="147"/>
      <c r="E46" s="149"/>
      <c r="F46" s="149"/>
      <c r="G46" s="149"/>
      <c r="H46" s="149"/>
      <c r="I46" s="149"/>
      <c r="J46" s="149"/>
      <c r="P46" s="148"/>
    </row>
    <row r="47" spans="1:16" ht="46.5" customHeight="1">
      <c r="A47" s="143"/>
      <c r="B47" s="151"/>
      <c r="C47" s="151"/>
      <c r="D47" s="147"/>
      <c r="E47" s="149"/>
      <c r="F47" s="149"/>
      <c r="G47" s="149"/>
      <c r="H47" s="149"/>
      <c r="I47" s="149"/>
      <c r="J47" s="149"/>
      <c r="P47" s="148"/>
    </row>
    <row r="48" ht="39.75" customHeight="1">
      <c r="A48" s="152"/>
    </row>
  </sheetData>
  <sheetProtection/>
  <mergeCells count="4">
    <mergeCell ref="A5:A6"/>
    <mergeCell ref="B5:B6"/>
    <mergeCell ref="C5:D5"/>
    <mergeCell ref="E5:E6"/>
  </mergeCells>
  <printOptions/>
  <pageMargins left="0.7086614173228347" right="0.7086614173228347" top="0.5511811023622047" bottom="0.5511811023622047" header="0.31496062992125984" footer="0.31496062992125984"/>
  <pageSetup horizontalDpi="600" verticalDpi="600" orientation="portrait" paperSize="9" r:id="rId2"/>
  <headerFooter scaleWithDoc="0" alignWithMargins="0">
    <oddHeader>&amp;R社会福祉－４８</oddHeader>
  </headerFooter>
  <drawing r:id="rId1"/>
</worksheet>
</file>

<file path=xl/worksheets/sheet3.xml><?xml version="1.0" encoding="utf-8"?>
<worksheet xmlns="http://schemas.openxmlformats.org/spreadsheetml/2006/main" xmlns:r="http://schemas.openxmlformats.org/officeDocument/2006/relationships">
  <sheetPr>
    <tabColor theme="4"/>
  </sheetPr>
  <dimension ref="A1:Q22"/>
  <sheetViews>
    <sheetView view="pageBreakPreview" zoomScaleSheetLayoutView="100" zoomScalePageLayoutView="0" workbookViewId="0" topLeftCell="A1">
      <selection activeCell="J7" sqref="J7"/>
    </sheetView>
  </sheetViews>
  <sheetFormatPr defaultColWidth="9.00390625" defaultRowHeight="13.5"/>
  <cols>
    <col min="1" max="1" width="14.125" style="101" customWidth="1"/>
    <col min="2" max="2" width="9.625" style="101" customWidth="1"/>
    <col min="3" max="3" width="13.625" style="101" customWidth="1"/>
    <col min="4" max="4" width="9.625" style="101" customWidth="1"/>
    <col min="5" max="5" width="13.625" style="101" customWidth="1"/>
    <col min="6" max="15" width="9.625" style="101" customWidth="1"/>
    <col min="16" max="16" width="4.625" style="101" customWidth="1"/>
    <col min="17" max="16384" width="9.00390625" style="101" customWidth="1"/>
  </cols>
  <sheetData>
    <row r="1" ht="33.75" customHeight="1" thickBot="1">
      <c r="A1" s="102" t="s">
        <v>101</v>
      </c>
    </row>
    <row r="2" spans="1:15" ht="34.5" customHeight="1">
      <c r="A2" s="448" t="s">
        <v>102</v>
      </c>
      <c r="B2" s="451" t="s">
        <v>103</v>
      </c>
      <c r="C2" s="452"/>
      <c r="D2" s="451" t="s">
        <v>104</v>
      </c>
      <c r="E2" s="452"/>
      <c r="F2" s="455" t="s">
        <v>105</v>
      </c>
      <c r="G2" s="452"/>
      <c r="H2" s="451" t="s">
        <v>106</v>
      </c>
      <c r="I2" s="456"/>
      <c r="J2" s="458" t="s">
        <v>107</v>
      </c>
      <c r="K2" s="459"/>
      <c r="L2" s="455" t="s">
        <v>108</v>
      </c>
      <c r="M2" s="462"/>
      <c r="N2" s="464" t="s">
        <v>109</v>
      </c>
      <c r="O2" s="465"/>
    </row>
    <row r="3" spans="1:15" ht="21" customHeight="1">
      <c r="A3" s="449"/>
      <c r="B3" s="453"/>
      <c r="C3" s="454"/>
      <c r="D3" s="453"/>
      <c r="E3" s="454"/>
      <c r="F3" s="453"/>
      <c r="G3" s="454"/>
      <c r="H3" s="453"/>
      <c r="I3" s="457"/>
      <c r="J3" s="460"/>
      <c r="K3" s="461"/>
      <c r="L3" s="453"/>
      <c r="M3" s="463"/>
      <c r="N3" s="466" t="s">
        <v>110</v>
      </c>
      <c r="O3" s="467"/>
    </row>
    <row r="4" spans="1:15" ht="48" customHeight="1">
      <c r="A4" s="450"/>
      <c r="B4" s="153" t="s">
        <v>111</v>
      </c>
      <c r="C4" s="154" t="s">
        <v>112</v>
      </c>
      <c r="D4" s="154" t="s">
        <v>50</v>
      </c>
      <c r="E4" s="154" t="s">
        <v>112</v>
      </c>
      <c r="F4" s="154" t="s">
        <v>50</v>
      </c>
      <c r="G4" s="154" t="s">
        <v>112</v>
      </c>
      <c r="H4" s="154" t="s">
        <v>50</v>
      </c>
      <c r="I4" s="155" t="s">
        <v>112</v>
      </c>
      <c r="J4" s="156" t="s">
        <v>113</v>
      </c>
      <c r="K4" s="154" t="s">
        <v>112</v>
      </c>
      <c r="L4" s="153" t="s">
        <v>113</v>
      </c>
      <c r="M4" s="154" t="s">
        <v>112</v>
      </c>
      <c r="N4" s="157" t="s">
        <v>50</v>
      </c>
      <c r="O4" s="158" t="s">
        <v>112</v>
      </c>
    </row>
    <row r="5" spans="1:15" ht="18.75" customHeight="1">
      <c r="A5" s="159"/>
      <c r="B5" s="160" t="s">
        <v>114</v>
      </c>
      <c r="C5" s="160" t="s">
        <v>115</v>
      </c>
      <c r="D5" s="161" t="s">
        <v>114</v>
      </c>
      <c r="E5" s="161" t="s">
        <v>115</v>
      </c>
      <c r="F5" s="161" t="s">
        <v>114</v>
      </c>
      <c r="G5" s="161" t="s">
        <v>115</v>
      </c>
      <c r="H5" s="161" t="s">
        <v>114</v>
      </c>
      <c r="I5" s="162" t="s">
        <v>115</v>
      </c>
      <c r="J5" s="163" t="s">
        <v>114</v>
      </c>
      <c r="K5" s="161" t="s">
        <v>115</v>
      </c>
      <c r="L5" s="161" t="s">
        <v>114</v>
      </c>
      <c r="M5" s="161" t="s">
        <v>115</v>
      </c>
      <c r="N5" s="164" t="s">
        <v>114</v>
      </c>
      <c r="O5" s="165" t="s">
        <v>115</v>
      </c>
    </row>
    <row r="6" spans="1:17" s="2" customFormat="1" ht="46.5" customHeight="1">
      <c r="A6" s="166" t="s">
        <v>88</v>
      </c>
      <c r="B6" s="167">
        <v>734477</v>
      </c>
      <c r="C6" s="168">
        <v>19304362</v>
      </c>
      <c r="D6" s="169">
        <v>733441</v>
      </c>
      <c r="E6" s="169">
        <v>18444533</v>
      </c>
      <c r="F6" s="169">
        <v>1036</v>
      </c>
      <c r="G6" s="169">
        <v>81823</v>
      </c>
      <c r="H6" s="169">
        <v>0</v>
      </c>
      <c r="I6" s="170">
        <v>0</v>
      </c>
      <c r="J6" s="171">
        <v>41399</v>
      </c>
      <c r="K6" s="169">
        <v>770789</v>
      </c>
      <c r="L6" s="169">
        <v>563</v>
      </c>
      <c r="M6" s="169">
        <v>7217</v>
      </c>
      <c r="N6" s="172">
        <v>1361</v>
      </c>
      <c r="O6" s="173">
        <v>68050</v>
      </c>
      <c r="Q6" s="148"/>
    </row>
    <row r="7" spans="1:17" ht="46.5" customHeight="1">
      <c r="A7" s="174" t="s">
        <v>89</v>
      </c>
      <c r="B7" s="168">
        <v>762987</v>
      </c>
      <c r="C7" s="175">
        <v>20284204</v>
      </c>
      <c r="D7" s="176">
        <v>761953</v>
      </c>
      <c r="E7" s="176">
        <v>19350953</v>
      </c>
      <c r="F7" s="176">
        <v>1034</v>
      </c>
      <c r="G7" s="176">
        <v>95692</v>
      </c>
      <c r="H7" s="176">
        <v>0</v>
      </c>
      <c r="I7" s="177">
        <v>0</v>
      </c>
      <c r="J7" s="178">
        <v>41296</v>
      </c>
      <c r="K7" s="176">
        <v>818200</v>
      </c>
      <c r="L7" s="176">
        <v>1374</v>
      </c>
      <c r="M7" s="176">
        <v>19359</v>
      </c>
      <c r="N7" s="179">
        <v>1424</v>
      </c>
      <c r="O7" s="180">
        <v>71200</v>
      </c>
      <c r="Q7" s="148"/>
    </row>
    <row r="8" spans="1:17" ht="46.5" customHeight="1">
      <c r="A8" s="174" t="s">
        <v>90</v>
      </c>
      <c r="B8" s="175">
        <v>727676</v>
      </c>
      <c r="C8" s="175">
        <v>19652088</v>
      </c>
      <c r="D8" s="176">
        <v>726468</v>
      </c>
      <c r="E8" s="176">
        <v>18685296</v>
      </c>
      <c r="F8" s="176">
        <v>1208</v>
      </c>
      <c r="G8" s="176">
        <v>113974</v>
      </c>
      <c r="H8" s="176">
        <v>0</v>
      </c>
      <c r="I8" s="177">
        <v>0</v>
      </c>
      <c r="J8" s="178">
        <v>40496</v>
      </c>
      <c r="K8" s="176">
        <v>832970</v>
      </c>
      <c r="L8" s="176">
        <v>1442</v>
      </c>
      <c r="M8" s="176">
        <v>19848</v>
      </c>
      <c r="N8" s="179">
        <v>1432</v>
      </c>
      <c r="O8" s="180">
        <v>71600</v>
      </c>
      <c r="Q8" s="148"/>
    </row>
    <row r="9" spans="1:17" ht="46.5" customHeight="1">
      <c r="A9" s="174" t="s">
        <v>91</v>
      </c>
      <c r="B9" s="175">
        <v>760804</v>
      </c>
      <c r="C9" s="175">
        <v>20509924</v>
      </c>
      <c r="D9" s="358">
        <v>759394</v>
      </c>
      <c r="E9" s="358">
        <v>19477246</v>
      </c>
      <c r="F9" s="358">
        <v>1410</v>
      </c>
      <c r="G9" s="358">
        <v>137054</v>
      </c>
      <c r="H9" s="358">
        <v>0</v>
      </c>
      <c r="I9" s="359">
        <v>0</v>
      </c>
      <c r="J9" s="360">
        <v>41134</v>
      </c>
      <c r="K9" s="358">
        <v>876965</v>
      </c>
      <c r="L9" s="358">
        <v>1487</v>
      </c>
      <c r="M9" s="358">
        <v>18659</v>
      </c>
      <c r="N9" s="179">
        <v>1475</v>
      </c>
      <c r="O9" s="180">
        <v>73750</v>
      </c>
      <c r="Q9" s="148"/>
    </row>
    <row r="10" spans="1:17" ht="46.5" customHeight="1" thickBot="1">
      <c r="A10" s="181" t="s">
        <v>92</v>
      </c>
      <c r="B10" s="361">
        <v>805125</v>
      </c>
      <c r="C10" s="361">
        <v>21273579</v>
      </c>
      <c r="D10" s="362">
        <v>803576</v>
      </c>
      <c r="E10" s="362">
        <v>20059838</v>
      </c>
      <c r="F10" s="362">
        <v>1549</v>
      </c>
      <c r="G10" s="362">
        <v>150827</v>
      </c>
      <c r="H10" s="362">
        <v>0</v>
      </c>
      <c r="I10" s="363">
        <v>0</v>
      </c>
      <c r="J10" s="364">
        <v>53087</v>
      </c>
      <c r="K10" s="362">
        <v>1045239</v>
      </c>
      <c r="L10" s="362">
        <v>1502</v>
      </c>
      <c r="M10" s="362">
        <v>17675</v>
      </c>
      <c r="N10" s="365">
        <v>1658</v>
      </c>
      <c r="O10" s="366">
        <v>82900</v>
      </c>
      <c r="Q10" s="148"/>
    </row>
    <row r="11" spans="2:15" ht="17.25" customHeight="1">
      <c r="B11" s="367" t="s">
        <v>116</v>
      </c>
      <c r="C11" s="368"/>
      <c r="D11" s="368"/>
      <c r="E11" s="368"/>
      <c r="F11" s="368"/>
      <c r="G11" s="368"/>
      <c r="H11" s="368"/>
      <c r="I11" s="368"/>
      <c r="J11" s="368"/>
      <c r="K11" s="368"/>
      <c r="L11" s="368"/>
      <c r="M11" s="368"/>
      <c r="N11" s="368"/>
      <c r="O11" s="369" t="s">
        <v>62</v>
      </c>
    </row>
    <row r="13" spans="1:4" ht="34.5" customHeight="1">
      <c r="A13" s="446"/>
      <c r="B13" s="447"/>
      <c r="C13" s="447"/>
      <c r="D13" s="133"/>
    </row>
    <row r="14" spans="1:4" ht="21.75" customHeight="1">
      <c r="A14" s="446"/>
      <c r="B14" s="447"/>
      <c r="C14" s="447"/>
      <c r="D14" s="133"/>
    </row>
    <row r="15" spans="1:4" ht="51" customHeight="1">
      <c r="A15" s="446"/>
      <c r="B15" s="136"/>
      <c r="C15" s="137"/>
      <c r="D15" s="139"/>
    </row>
    <row r="16" spans="1:4" ht="17.25" customHeight="1">
      <c r="A16" s="140"/>
      <c r="B16" s="141"/>
      <c r="C16" s="141"/>
      <c r="D16" s="142"/>
    </row>
    <row r="17" spans="1:16" s="2" customFormat="1" ht="46.5" customHeight="1">
      <c r="A17" s="143"/>
      <c r="B17" s="151"/>
      <c r="C17" s="151"/>
      <c r="D17" s="146"/>
      <c r="P17" s="148"/>
    </row>
    <row r="18" spans="1:16" ht="46.5" customHeight="1">
      <c r="A18" s="143"/>
      <c r="B18" s="151"/>
      <c r="C18" s="151"/>
      <c r="D18" s="146"/>
      <c r="P18" s="148"/>
    </row>
    <row r="19" spans="1:16" ht="46.5" customHeight="1">
      <c r="A19" s="143"/>
      <c r="B19" s="151"/>
      <c r="C19" s="151"/>
      <c r="D19" s="146"/>
      <c r="P19" s="148"/>
    </row>
    <row r="20" spans="1:16" ht="46.5" customHeight="1">
      <c r="A20" s="143"/>
      <c r="B20" s="151"/>
      <c r="C20" s="151"/>
      <c r="D20" s="147"/>
      <c r="P20" s="148"/>
    </row>
    <row r="21" spans="1:16" ht="46.5" customHeight="1">
      <c r="A21" s="143"/>
      <c r="B21" s="151"/>
      <c r="C21" s="151"/>
      <c r="D21" s="147"/>
      <c r="P21" s="148"/>
    </row>
    <row r="22" ht="39.75" customHeight="1">
      <c r="A22" s="152"/>
    </row>
  </sheetData>
  <sheetProtection/>
  <mergeCells count="11">
    <mergeCell ref="H2:I3"/>
    <mergeCell ref="J2:K3"/>
    <mergeCell ref="L2:M3"/>
    <mergeCell ref="N2:O2"/>
    <mergeCell ref="N3:O3"/>
    <mergeCell ref="A13:A15"/>
    <mergeCell ref="B13:C14"/>
    <mergeCell ref="A2:A4"/>
    <mergeCell ref="B2:C3"/>
    <mergeCell ref="D2:E3"/>
    <mergeCell ref="F2:G3"/>
  </mergeCells>
  <printOptions/>
  <pageMargins left="0.5118110236220472" right="0.11811023622047245" top="0.5511811023622047" bottom="0.15748031496062992" header="0.31496062992125984" footer="0.31496062992125984"/>
  <pageSetup horizontalDpi="600" verticalDpi="600" orientation="landscape" paperSize="9" scale="88" r:id="rId2"/>
  <drawing r:id="rId1"/>
</worksheet>
</file>

<file path=xl/worksheets/sheet4.xml><?xml version="1.0" encoding="utf-8"?>
<worksheet xmlns="http://schemas.openxmlformats.org/spreadsheetml/2006/main" xmlns:r="http://schemas.openxmlformats.org/officeDocument/2006/relationships">
  <sheetPr>
    <tabColor theme="4"/>
  </sheetPr>
  <dimension ref="A1:F33"/>
  <sheetViews>
    <sheetView view="pageBreakPreview" zoomScaleSheetLayoutView="100" zoomScalePageLayoutView="0" workbookViewId="0" topLeftCell="A1">
      <selection activeCell="C14" sqref="C14"/>
    </sheetView>
  </sheetViews>
  <sheetFormatPr defaultColWidth="9.00390625" defaultRowHeight="13.5"/>
  <cols>
    <col min="1" max="1" width="19.75390625" style="0" customWidth="1"/>
    <col min="2" max="6" width="13.75390625" style="0" customWidth="1"/>
  </cols>
  <sheetData>
    <row r="1" spans="1:6" ht="18.75">
      <c r="A1" s="182" t="s">
        <v>140</v>
      </c>
      <c r="B1" s="50"/>
      <c r="C1" s="50"/>
      <c r="D1" s="50"/>
      <c r="E1" s="50"/>
      <c r="F1" s="50"/>
    </row>
    <row r="2" spans="1:6" ht="14.25">
      <c r="A2" s="183"/>
      <c r="B2" s="50"/>
      <c r="C2" s="50"/>
      <c r="D2" s="50"/>
      <c r="E2" s="50"/>
      <c r="F2" s="50"/>
    </row>
    <row r="3" spans="1:6" ht="14.25" thickBot="1">
      <c r="A3" s="50"/>
      <c r="B3" s="50"/>
      <c r="C3" s="50"/>
      <c r="D3" s="50"/>
      <c r="E3" s="468" t="s">
        <v>117</v>
      </c>
      <c r="F3" s="468"/>
    </row>
    <row r="4" spans="1:6" ht="26.25" customHeight="1">
      <c r="A4" s="184" t="s">
        <v>13</v>
      </c>
      <c r="B4" s="185" t="s">
        <v>88</v>
      </c>
      <c r="C4" s="185" t="s">
        <v>89</v>
      </c>
      <c r="D4" s="185" t="s">
        <v>90</v>
      </c>
      <c r="E4" s="185" t="s">
        <v>91</v>
      </c>
      <c r="F4" s="186" t="s">
        <v>92</v>
      </c>
    </row>
    <row r="5" spans="1:6" ht="26.25" customHeight="1">
      <c r="A5" s="195" t="s">
        <v>118</v>
      </c>
      <c r="B5" s="196"/>
      <c r="C5" s="196"/>
      <c r="D5" s="196"/>
      <c r="E5" s="196"/>
      <c r="F5" s="370"/>
    </row>
    <row r="6" spans="1:6" ht="26.25" customHeight="1">
      <c r="A6" s="197" t="s">
        <v>119</v>
      </c>
      <c r="B6" s="198">
        <v>25362</v>
      </c>
      <c r="C6" s="198">
        <v>25095</v>
      </c>
      <c r="D6" s="198">
        <v>30474</v>
      </c>
      <c r="E6" s="198">
        <v>30088</v>
      </c>
      <c r="F6" s="371">
        <v>29700</v>
      </c>
    </row>
    <row r="7" spans="1:6" ht="26.25" customHeight="1">
      <c r="A7" s="197" t="s">
        <v>120</v>
      </c>
      <c r="B7" s="198">
        <v>394341</v>
      </c>
      <c r="C7" s="198">
        <v>392769</v>
      </c>
      <c r="D7" s="198">
        <v>301063</v>
      </c>
      <c r="E7" s="198">
        <v>339341</v>
      </c>
      <c r="F7" s="371">
        <v>357352</v>
      </c>
    </row>
    <row r="8" spans="1:6" ht="26.25" customHeight="1">
      <c r="A8" s="199" t="s">
        <v>121</v>
      </c>
      <c r="B8" s="200">
        <v>808156</v>
      </c>
      <c r="C8" s="200">
        <v>815700</v>
      </c>
      <c r="D8" s="200">
        <v>658712</v>
      </c>
      <c r="E8" s="200">
        <v>742136</v>
      </c>
      <c r="F8" s="372">
        <v>781400</v>
      </c>
    </row>
    <row r="9" spans="1:6" ht="26.25" customHeight="1">
      <c r="A9" s="195" t="s">
        <v>122</v>
      </c>
      <c r="B9" s="196"/>
      <c r="C9" s="196"/>
      <c r="D9" s="196"/>
      <c r="E9" s="196"/>
      <c r="F9" s="370"/>
    </row>
    <row r="10" spans="1:6" ht="26.25" customHeight="1">
      <c r="A10" s="197" t="s">
        <v>119</v>
      </c>
      <c r="B10" s="198">
        <v>1971</v>
      </c>
      <c r="C10" s="198">
        <v>1980</v>
      </c>
      <c r="D10" s="198">
        <v>1995</v>
      </c>
      <c r="E10" s="198">
        <v>2018</v>
      </c>
      <c r="F10" s="371">
        <v>2009</v>
      </c>
    </row>
    <row r="11" spans="1:6" ht="26.25" customHeight="1">
      <c r="A11" s="197" t="s">
        <v>120</v>
      </c>
      <c r="B11" s="198">
        <v>50220</v>
      </c>
      <c r="C11" s="198">
        <v>51304</v>
      </c>
      <c r="D11" s="198">
        <v>49187</v>
      </c>
      <c r="E11" s="198">
        <v>51412</v>
      </c>
      <c r="F11" s="371">
        <v>52590</v>
      </c>
    </row>
    <row r="12" spans="1:6" ht="26.25" customHeight="1">
      <c r="A12" s="199" t="s">
        <v>121</v>
      </c>
      <c r="B12" s="200">
        <v>329473</v>
      </c>
      <c r="C12" s="200">
        <v>318963</v>
      </c>
      <c r="D12" s="200">
        <v>310165</v>
      </c>
      <c r="E12" s="200">
        <v>310901</v>
      </c>
      <c r="F12" s="372">
        <v>309914</v>
      </c>
    </row>
    <row r="13" spans="1:6" ht="26.25" customHeight="1">
      <c r="A13" s="201" t="s">
        <v>123</v>
      </c>
      <c r="B13" s="196"/>
      <c r="C13" s="196"/>
      <c r="D13" s="196"/>
      <c r="E13" s="196"/>
      <c r="F13" s="370"/>
    </row>
    <row r="14" spans="1:6" ht="26.25" customHeight="1">
      <c r="A14" s="197" t="s">
        <v>119</v>
      </c>
      <c r="B14" s="198">
        <v>3170</v>
      </c>
      <c r="C14" s="198">
        <v>3093</v>
      </c>
      <c r="D14" s="198">
        <v>2978</v>
      </c>
      <c r="E14" s="198">
        <v>2982</v>
      </c>
      <c r="F14" s="371">
        <v>2919</v>
      </c>
    </row>
    <row r="15" spans="1:6" ht="26.25" customHeight="1">
      <c r="A15" s="197" t="s">
        <v>120</v>
      </c>
      <c r="B15" s="198">
        <v>44009</v>
      </c>
      <c r="C15" s="198">
        <v>43033</v>
      </c>
      <c r="D15" s="198">
        <v>37666</v>
      </c>
      <c r="E15" s="198">
        <v>39677</v>
      </c>
      <c r="F15" s="371">
        <v>41621</v>
      </c>
    </row>
    <row r="16" spans="1:6" ht="26.25" customHeight="1">
      <c r="A16" s="199" t="s">
        <v>121</v>
      </c>
      <c r="B16" s="200">
        <v>118987</v>
      </c>
      <c r="C16" s="200">
        <v>116444</v>
      </c>
      <c r="D16" s="200">
        <v>105004</v>
      </c>
      <c r="E16" s="200">
        <v>116590</v>
      </c>
      <c r="F16" s="372">
        <v>120240</v>
      </c>
    </row>
    <row r="17" spans="1:6" ht="26.25" customHeight="1">
      <c r="A17" s="195" t="s">
        <v>124</v>
      </c>
      <c r="B17" s="196"/>
      <c r="C17" s="196"/>
      <c r="D17" s="196"/>
      <c r="E17" s="196"/>
      <c r="F17" s="370"/>
    </row>
    <row r="18" spans="1:6" ht="26.25" customHeight="1">
      <c r="A18" s="197" t="s">
        <v>119</v>
      </c>
      <c r="B18" s="198">
        <v>2031</v>
      </c>
      <c r="C18" s="198">
        <v>2820</v>
      </c>
      <c r="D18" s="198">
        <v>3081</v>
      </c>
      <c r="E18" s="198">
        <v>3261</v>
      </c>
      <c r="F18" s="371">
        <v>3500</v>
      </c>
    </row>
    <row r="19" spans="1:6" ht="26.25" customHeight="1">
      <c r="A19" s="197" t="s">
        <v>120</v>
      </c>
      <c r="B19" s="198">
        <v>59470</v>
      </c>
      <c r="C19" s="198">
        <v>65598</v>
      </c>
      <c r="D19" s="198">
        <v>69324</v>
      </c>
      <c r="E19" s="198">
        <v>74686</v>
      </c>
      <c r="F19" s="371">
        <v>79033</v>
      </c>
    </row>
    <row r="20" spans="1:6" ht="26.25" customHeight="1">
      <c r="A20" s="199" t="s">
        <v>121</v>
      </c>
      <c r="B20" s="200">
        <v>151068</v>
      </c>
      <c r="C20" s="200">
        <v>166018</v>
      </c>
      <c r="D20" s="200">
        <v>172496</v>
      </c>
      <c r="E20" s="200">
        <v>188140</v>
      </c>
      <c r="F20" s="372">
        <v>205326</v>
      </c>
    </row>
    <row r="21" spans="1:6" ht="26.25" customHeight="1">
      <c r="A21" s="201" t="s">
        <v>125</v>
      </c>
      <c r="B21" s="196"/>
      <c r="C21" s="196"/>
      <c r="D21" s="196"/>
      <c r="E21" s="196"/>
      <c r="F21" s="370"/>
    </row>
    <row r="22" spans="1:6" ht="26.25" customHeight="1">
      <c r="A22" s="197" t="s">
        <v>119</v>
      </c>
      <c r="B22" s="198">
        <v>2946</v>
      </c>
      <c r="C22" s="198">
        <v>2927</v>
      </c>
      <c r="D22" s="198">
        <v>2898</v>
      </c>
      <c r="E22" s="198">
        <v>2876</v>
      </c>
      <c r="F22" s="371">
        <v>2832</v>
      </c>
    </row>
    <row r="23" spans="1:6" ht="26.25" customHeight="1">
      <c r="A23" s="197" t="s">
        <v>120</v>
      </c>
      <c r="B23" s="198">
        <v>99444</v>
      </c>
      <c r="C23" s="198">
        <v>99344</v>
      </c>
      <c r="D23" s="198">
        <v>94091</v>
      </c>
      <c r="E23" s="198">
        <v>94777</v>
      </c>
      <c r="F23" s="371">
        <v>96733</v>
      </c>
    </row>
    <row r="24" spans="1:6" ht="26.25" customHeight="1" thickBot="1">
      <c r="A24" s="187" t="s">
        <v>121</v>
      </c>
      <c r="B24" s="188">
        <v>319961</v>
      </c>
      <c r="C24" s="188">
        <v>327270</v>
      </c>
      <c r="D24" s="188">
        <v>308172</v>
      </c>
      <c r="E24" s="188">
        <v>301124</v>
      </c>
      <c r="F24" s="373">
        <v>300973</v>
      </c>
    </row>
    <row r="25" spans="1:6" ht="13.5">
      <c r="A25" s="50"/>
      <c r="B25" s="50"/>
      <c r="C25" s="50"/>
      <c r="D25" s="50"/>
      <c r="E25" s="469" t="s">
        <v>62</v>
      </c>
      <c r="F25" s="469"/>
    </row>
    <row r="26" spans="1:6" ht="21" customHeight="1">
      <c r="A26" s="189" t="s">
        <v>126</v>
      </c>
      <c r="B26" s="189"/>
      <c r="C26" s="189"/>
      <c r="D26" s="189"/>
      <c r="E26" s="189"/>
      <c r="F26" s="189"/>
    </row>
    <row r="27" spans="1:6" ht="21" customHeight="1">
      <c r="A27" s="190" t="s">
        <v>127</v>
      </c>
      <c r="B27" s="189" t="s">
        <v>128</v>
      </c>
      <c r="C27" s="189"/>
      <c r="D27" s="191"/>
      <c r="E27" s="191"/>
      <c r="F27" s="189"/>
    </row>
    <row r="28" spans="1:6" ht="21" customHeight="1">
      <c r="A28" s="190"/>
      <c r="B28" s="189" t="s">
        <v>129</v>
      </c>
      <c r="C28" s="189"/>
      <c r="D28" s="191"/>
      <c r="E28" s="191"/>
      <c r="F28" s="189"/>
    </row>
    <row r="29" spans="1:6" ht="21" customHeight="1">
      <c r="A29" s="190" t="s">
        <v>130</v>
      </c>
      <c r="B29" s="189" t="s">
        <v>131</v>
      </c>
      <c r="C29" s="189"/>
      <c r="D29" s="191"/>
      <c r="E29" s="191"/>
      <c r="F29" s="189"/>
    </row>
    <row r="30" spans="1:6" ht="21" customHeight="1">
      <c r="A30" s="190" t="s">
        <v>132</v>
      </c>
      <c r="B30" s="189" t="s">
        <v>133</v>
      </c>
      <c r="C30" s="189"/>
      <c r="D30" s="191"/>
      <c r="E30" s="191"/>
      <c r="F30" s="189"/>
    </row>
    <row r="31" spans="1:6" ht="21" customHeight="1">
      <c r="A31" s="190" t="s">
        <v>134</v>
      </c>
      <c r="B31" s="189" t="s">
        <v>135</v>
      </c>
      <c r="C31" s="189"/>
      <c r="D31" s="191"/>
      <c r="E31" s="191"/>
      <c r="F31" s="189"/>
    </row>
    <row r="32" spans="1:6" ht="21" customHeight="1">
      <c r="A32" s="190" t="s">
        <v>136</v>
      </c>
      <c r="B32" s="189" t="s">
        <v>137</v>
      </c>
      <c r="C32" s="189"/>
      <c r="D32" s="191"/>
      <c r="E32" s="191"/>
      <c r="F32" s="189"/>
    </row>
    <row r="33" spans="1:6" ht="21" customHeight="1">
      <c r="A33" s="192" t="s">
        <v>138</v>
      </c>
      <c r="B33" s="193" t="s">
        <v>139</v>
      </c>
      <c r="C33" s="194"/>
      <c r="D33" s="194"/>
      <c r="E33" s="194"/>
      <c r="F33" s="194"/>
    </row>
  </sheetData>
  <sheetProtection/>
  <mergeCells count="2">
    <mergeCell ref="E3:F3"/>
    <mergeCell ref="E25:F25"/>
  </mergeCells>
  <printOptions/>
  <pageMargins left="0.7086614173228347" right="0.7086614173228347" top="0.5511811023622047" bottom="0.5511811023622047" header="0.31496062992125984" footer="0.31496062992125984"/>
  <pageSetup horizontalDpi="600" verticalDpi="600" orientation="portrait" paperSize="9" r:id="rId1"/>
  <headerFooter scaleWithDoc="0" alignWithMargins="0">
    <oddHeader>&amp;R社会福祉－５０</oddHeader>
  </headerFooter>
</worksheet>
</file>

<file path=xl/worksheets/sheet5.xml><?xml version="1.0" encoding="utf-8"?>
<worksheet xmlns="http://schemas.openxmlformats.org/spreadsheetml/2006/main" xmlns:r="http://schemas.openxmlformats.org/officeDocument/2006/relationships">
  <sheetPr>
    <tabColor theme="4"/>
  </sheetPr>
  <dimension ref="A1:H19"/>
  <sheetViews>
    <sheetView view="pageBreakPreview" zoomScaleSheetLayoutView="100" zoomScalePageLayoutView="0" workbookViewId="0" topLeftCell="A1">
      <selection activeCell="E42" sqref="E42"/>
    </sheetView>
  </sheetViews>
  <sheetFormatPr defaultColWidth="9.00390625" defaultRowHeight="13.5"/>
  <cols>
    <col min="1" max="1" width="12.25390625" style="21" customWidth="1"/>
    <col min="2" max="2" width="7.625" style="21" customWidth="1"/>
    <col min="3" max="3" width="8.875" style="21" customWidth="1"/>
    <col min="4" max="4" width="11.125" style="30" customWidth="1"/>
    <col min="5" max="9" width="11.125" style="21" customWidth="1"/>
    <col min="10" max="16384" width="9.00390625" style="21" customWidth="1"/>
  </cols>
  <sheetData>
    <row r="1" ht="18.75" customHeight="1">
      <c r="A1" s="14" t="s">
        <v>153</v>
      </c>
    </row>
    <row r="2" ht="13.5" customHeight="1">
      <c r="A2" s="24"/>
    </row>
    <row r="3" spans="1:8" ht="15" customHeight="1" thickBot="1">
      <c r="A3" s="27"/>
      <c r="G3" s="23" t="s">
        <v>11</v>
      </c>
      <c r="H3" s="23" t="s">
        <v>12</v>
      </c>
    </row>
    <row r="4" spans="1:8" s="3" customFormat="1" ht="28.5" customHeight="1">
      <c r="A4" s="470" t="s">
        <v>13</v>
      </c>
      <c r="B4" s="471"/>
      <c r="C4" s="472"/>
      <c r="D4" s="31" t="s">
        <v>2</v>
      </c>
      <c r="E4" s="32" t="s">
        <v>3</v>
      </c>
      <c r="F4" s="31" t="s">
        <v>4</v>
      </c>
      <c r="G4" s="32" t="s">
        <v>5</v>
      </c>
      <c r="H4" s="33" t="s">
        <v>6</v>
      </c>
    </row>
    <row r="5" spans="1:8" ht="24.75" customHeight="1">
      <c r="A5" s="473" t="s">
        <v>14</v>
      </c>
      <c r="B5" s="474"/>
      <c r="C5" s="475"/>
      <c r="D5" s="34">
        <v>5922</v>
      </c>
      <c r="E5" s="34">
        <v>5893</v>
      </c>
      <c r="F5" s="34">
        <v>5920</v>
      </c>
      <c r="G5" s="374">
        <f>SUM(G6:G9)</f>
        <v>5807</v>
      </c>
      <c r="H5" s="375">
        <f>SUM(H6:H9)</f>
        <v>5206</v>
      </c>
    </row>
    <row r="6" spans="1:8" ht="24.75" customHeight="1">
      <c r="A6" s="35"/>
      <c r="B6" s="21" t="s">
        <v>15</v>
      </c>
      <c r="D6" s="36">
        <v>307</v>
      </c>
      <c r="E6" s="37">
        <v>320</v>
      </c>
      <c r="F6" s="38">
        <v>326</v>
      </c>
      <c r="G6" s="376">
        <v>315</v>
      </c>
      <c r="H6" s="377">
        <v>301</v>
      </c>
    </row>
    <row r="7" spans="1:8" ht="24.75" customHeight="1">
      <c r="A7" s="35"/>
      <c r="B7" s="21" t="s">
        <v>16</v>
      </c>
      <c r="D7" s="36">
        <v>465</v>
      </c>
      <c r="E7" s="37">
        <v>460</v>
      </c>
      <c r="F7" s="38">
        <v>460</v>
      </c>
      <c r="G7" s="376">
        <v>467</v>
      </c>
      <c r="H7" s="377">
        <v>399</v>
      </c>
    </row>
    <row r="8" spans="1:8" ht="24.75" customHeight="1">
      <c r="A8" s="35"/>
      <c r="B8" s="21" t="s">
        <v>17</v>
      </c>
      <c r="D8" s="36">
        <v>2961</v>
      </c>
      <c r="E8" s="37">
        <v>2920</v>
      </c>
      <c r="F8" s="38">
        <v>2898</v>
      </c>
      <c r="G8" s="376">
        <v>2823</v>
      </c>
      <c r="H8" s="377">
        <v>2480</v>
      </c>
    </row>
    <row r="9" spans="1:8" ht="24.75" customHeight="1">
      <c r="A9" s="39"/>
      <c r="B9" s="40" t="s">
        <v>18</v>
      </c>
      <c r="C9" s="40"/>
      <c r="D9" s="41">
        <v>2189</v>
      </c>
      <c r="E9" s="42">
        <v>2193</v>
      </c>
      <c r="F9" s="43">
        <v>2236</v>
      </c>
      <c r="G9" s="378">
        <v>2202</v>
      </c>
      <c r="H9" s="379">
        <v>2026</v>
      </c>
    </row>
    <row r="10" spans="1:8" ht="24.75" customHeight="1">
      <c r="A10" s="476" t="s">
        <v>19</v>
      </c>
      <c r="B10" s="477"/>
      <c r="C10" s="478"/>
      <c r="D10" s="34">
        <v>1560</v>
      </c>
      <c r="E10" s="34">
        <v>1149</v>
      </c>
      <c r="F10" s="34">
        <v>1688</v>
      </c>
      <c r="G10" s="34">
        <f>SUM(G11:G13)</f>
        <v>1734</v>
      </c>
      <c r="H10" s="380">
        <f>SUM(H11:H13)</f>
        <v>1712</v>
      </c>
    </row>
    <row r="11" spans="1:8" ht="24.75" customHeight="1">
      <c r="A11" s="35"/>
      <c r="B11" s="21" t="s">
        <v>20</v>
      </c>
      <c r="D11" s="36">
        <v>572</v>
      </c>
      <c r="E11" s="37">
        <v>452</v>
      </c>
      <c r="F11" s="38">
        <v>614</v>
      </c>
      <c r="G11" s="376">
        <v>623</v>
      </c>
      <c r="H11" s="377">
        <v>615</v>
      </c>
    </row>
    <row r="12" spans="1:8" ht="24.75" customHeight="1">
      <c r="A12" s="35"/>
      <c r="B12" s="21" t="s">
        <v>21</v>
      </c>
      <c r="D12" s="36">
        <v>407</v>
      </c>
      <c r="E12" s="37">
        <v>334</v>
      </c>
      <c r="F12" s="38">
        <v>425</v>
      </c>
      <c r="G12" s="376">
        <v>436</v>
      </c>
      <c r="H12" s="377">
        <v>438</v>
      </c>
    </row>
    <row r="13" spans="1:8" ht="24.75" customHeight="1">
      <c r="A13" s="39"/>
      <c r="B13" s="40" t="s">
        <v>22</v>
      </c>
      <c r="C13" s="40"/>
      <c r="D13" s="41">
        <v>581</v>
      </c>
      <c r="E13" s="42">
        <v>363</v>
      </c>
      <c r="F13" s="43">
        <v>649</v>
      </c>
      <c r="G13" s="378">
        <v>675</v>
      </c>
      <c r="H13" s="379">
        <v>659</v>
      </c>
    </row>
    <row r="14" spans="1:8" ht="24.75" customHeight="1">
      <c r="A14" s="476" t="s">
        <v>23</v>
      </c>
      <c r="B14" s="477"/>
      <c r="C14" s="478"/>
      <c r="D14" s="34">
        <v>1763</v>
      </c>
      <c r="E14" s="34">
        <v>1903</v>
      </c>
      <c r="F14" s="34">
        <v>2028</v>
      </c>
      <c r="G14" s="34">
        <f>SUM(G15:G17)</f>
        <v>2086</v>
      </c>
      <c r="H14" s="380">
        <f>SUM(H15:H17)</f>
        <v>2300</v>
      </c>
    </row>
    <row r="15" spans="1:8" ht="24.75" customHeight="1">
      <c r="A15" s="35"/>
      <c r="B15" s="21" t="s">
        <v>24</v>
      </c>
      <c r="D15" s="36">
        <v>266</v>
      </c>
      <c r="E15" s="37">
        <v>303</v>
      </c>
      <c r="F15" s="38">
        <v>325</v>
      </c>
      <c r="G15" s="376">
        <v>322</v>
      </c>
      <c r="H15" s="377">
        <v>359</v>
      </c>
    </row>
    <row r="16" spans="1:8" ht="24.75" customHeight="1">
      <c r="A16" s="35"/>
      <c r="B16" s="21" t="s">
        <v>25</v>
      </c>
      <c r="D16" s="36">
        <v>1196</v>
      </c>
      <c r="E16" s="37">
        <v>1270</v>
      </c>
      <c r="F16" s="38">
        <v>1350</v>
      </c>
      <c r="G16" s="376">
        <v>1418</v>
      </c>
      <c r="H16" s="377">
        <v>1597</v>
      </c>
    </row>
    <row r="17" spans="1:8" ht="24.75" customHeight="1">
      <c r="A17" s="44"/>
      <c r="B17" s="45" t="s">
        <v>26</v>
      </c>
      <c r="C17" s="45"/>
      <c r="D17" s="46">
        <v>301</v>
      </c>
      <c r="E17" s="47">
        <v>330</v>
      </c>
      <c r="F17" s="48">
        <v>353</v>
      </c>
      <c r="G17" s="381">
        <v>346</v>
      </c>
      <c r="H17" s="382">
        <v>344</v>
      </c>
    </row>
    <row r="18" spans="1:8" ht="24.75" customHeight="1" thickBot="1">
      <c r="A18" s="479" t="s">
        <v>1</v>
      </c>
      <c r="B18" s="480"/>
      <c r="C18" s="481"/>
      <c r="D18" s="49">
        <v>9245</v>
      </c>
      <c r="E18" s="49">
        <v>8945</v>
      </c>
      <c r="F18" s="49">
        <v>9636</v>
      </c>
      <c r="G18" s="49">
        <f>G5+G10+G14</f>
        <v>9627</v>
      </c>
      <c r="H18" s="383">
        <f>H5+H10+H14</f>
        <v>9218</v>
      </c>
    </row>
    <row r="19" spans="1:8" ht="27" customHeight="1">
      <c r="A19" s="482"/>
      <c r="B19" s="482"/>
      <c r="C19" s="482"/>
      <c r="G19" s="429" t="s">
        <v>27</v>
      </c>
      <c r="H19" s="429"/>
    </row>
  </sheetData>
  <sheetProtection/>
  <mergeCells count="7">
    <mergeCell ref="G19:H19"/>
    <mergeCell ref="A4:C4"/>
    <mergeCell ref="A5:C5"/>
    <mergeCell ref="A10:C10"/>
    <mergeCell ref="A14:C14"/>
    <mergeCell ref="A18:C18"/>
    <mergeCell ref="A19:C19"/>
  </mergeCells>
  <printOptions/>
  <pageMargins left="0.5118110236220472" right="0.31496062992125984" top="0.5511811023622047" bottom="0.5511811023622047" header="0.31496062992125984" footer="0.31496062992125984"/>
  <pageSetup horizontalDpi="600" verticalDpi="600" orientation="portrait" paperSize="9" r:id="rId1"/>
  <headerFooter scaleWithDoc="0" alignWithMargins="0">
    <oddHeader>&amp;L社会福祉－５１</oddHeader>
  </headerFooter>
</worksheet>
</file>

<file path=xl/worksheets/sheet6.xml><?xml version="1.0" encoding="utf-8"?>
<worksheet xmlns="http://schemas.openxmlformats.org/spreadsheetml/2006/main" xmlns:r="http://schemas.openxmlformats.org/officeDocument/2006/relationships">
  <sheetPr>
    <tabColor theme="4"/>
  </sheetPr>
  <dimension ref="A1:I10"/>
  <sheetViews>
    <sheetView view="pageBreakPreview" zoomScaleSheetLayoutView="100" zoomScalePageLayoutView="0" workbookViewId="0" topLeftCell="A1">
      <selection activeCell="D27" sqref="D27"/>
    </sheetView>
  </sheetViews>
  <sheetFormatPr defaultColWidth="9.00390625" defaultRowHeight="13.5"/>
  <cols>
    <col min="1" max="1" width="12.25390625" style="21" customWidth="1"/>
    <col min="2" max="2" width="7.625" style="21" customWidth="1"/>
    <col min="3" max="3" width="8.875" style="21" customWidth="1"/>
    <col min="4" max="4" width="11.125" style="30" customWidth="1"/>
    <col min="5" max="9" width="11.125" style="21" customWidth="1"/>
    <col min="10" max="16384" width="9.00390625" style="21" customWidth="1"/>
  </cols>
  <sheetData>
    <row r="1" ht="18.75" customHeight="1">
      <c r="A1" s="14" t="s">
        <v>152</v>
      </c>
    </row>
    <row r="2" spans="1:9" ht="15" thickBot="1">
      <c r="A2" s="56"/>
      <c r="D2" s="21"/>
      <c r="H2" s="483" t="s">
        <v>141</v>
      </c>
      <c r="I2" s="483"/>
    </row>
    <row r="3" spans="1:9" ht="37.5" customHeight="1">
      <c r="A3" s="484" t="s">
        <v>64</v>
      </c>
      <c r="B3" s="486" t="s">
        <v>142</v>
      </c>
      <c r="C3" s="486"/>
      <c r="D3" s="486" t="s">
        <v>143</v>
      </c>
      <c r="E3" s="486"/>
      <c r="F3" s="486"/>
      <c r="G3" s="486"/>
      <c r="H3" s="486"/>
      <c r="I3" s="487"/>
    </row>
    <row r="4" spans="1:9" ht="37.5" customHeight="1">
      <c r="A4" s="485"/>
      <c r="B4" s="6" t="s">
        <v>53</v>
      </c>
      <c r="C4" s="6" t="s">
        <v>144</v>
      </c>
      <c r="D4" s="15" t="s">
        <v>145</v>
      </c>
      <c r="E4" s="7" t="s">
        <v>146</v>
      </c>
      <c r="F4" s="7" t="s">
        <v>147</v>
      </c>
      <c r="G4" s="7" t="s">
        <v>148</v>
      </c>
      <c r="H4" s="16" t="s">
        <v>0</v>
      </c>
      <c r="I4" s="203" t="s">
        <v>149</v>
      </c>
    </row>
    <row r="5" spans="1:9" ht="37.5" customHeight="1">
      <c r="A5" s="65" t="s">
        <v>2</v>
      </c>
      <c r="B5" s="25">
        <v>936</v>
      </c>
      <c r="C5" s="25">
        <v>1224</v>
      </c>
      <c r="D5" s="52">
        <v>616655</v>
      </c>
      <c r="E5" s="53">
        <v>319518</v>
      </c>
      <c r="F5" s="53">
        <v>10586</v>
      </c>
      <c r="G5" s="53">
        <v>889583</v>
      </c>
      <c r="H5" s="204">
        <v>92840</v>
      </c>
      <c r="I5" s="205">
        <v>1929182</v>
      </c>
    </row>
    <row r="6" spans="1:9" ht="37.5" customHeight="1">
      <c r="A6" s="206" t="s">
        <v>3</v>
      </c>
      <c r="B6" s="207">
        <v>941</v>
      </c>
      <c r="C6" s="207">
        <v>1212</v>
      </c>
      <c r="D6" s="208">
        <v>613864</v>
      </c>
      <c r="E6" s="209">
        <v>322623</v>
      </c>
      <c r="F6" s="209">
        <v>8845</v>
      </c>
      <c r="G6" s="209">
        <v>932413</v>
      </c>
      <c r="H6" s="210">
        <v>100705</v>
      </c>
      <c r="I6" s="211">
        <v>1978450</v>
      </c>
    </row>
    <row r="7" spans="1:9" ht="37.5" customHeight="1">
      <c r="A7" s="65" t="s">
        <v>4</v>
      </c>
      <c r="B7" s="25">
        <v>943</v>
      </c>
      <c r="C7" s="25">
        <v>1212</v>
      </c>
      <c r="D7" s="52">
        <v>610468</v>
      </c>
      <c r="E7" s="53">
        <v>323125</v>
      </c>
      <c r="F7" s="53">
        <v>9363</v>
      </c>
      <c r="G7" s="53">
        <v>837835</v>
      </c>
      <c r="H7" s="204">
        <v>84231</v>
      </c>
      <c r="I7" s="205">
        <v>1865022</v>
      </c>
    </row>
    <row r="8" spans="1:9" ht="37.5" customHeight="1">
      <c r="A8" s="65" t="s">
        <v>5</v>
      </c>
      <c r="B8" s="384">
        <v>964</v>
      </c>
      <c r="C8" s="384">
        <v>1215</v>
      </c>
      <c r="D8" s="385">
        <v>604637</v>
      </c>
      <c r="E8" s="386">
        <v>329559</v>
      </c>
      <c r="F8" s="386">
        <v>7730</v>
      </c>
      <c r="G8" s="386">
        <v>904778</v>
      </c>
      <c r="H8" s="387">
        <v>78720</v>
      </c>
      <c r="I8" s="388">
        <f>SUM(D8:H8)</f>
        <v>1925424</v>
      </c>
    </row>
    <row r="9" spans="1:9" ht="37.5" customHeight="1" thickBot="1">
      <c r="A9" s="212" t="s">
        <v>6</v>
      </c>
      <c r="B9" s="337">
        <v>945</v>
      </c>
      <c r="C9" s="337">
        <v>1189</v>
      </c>
      <c r="D9" s="389">
        <v>596650</v>
      </c>
      <c r="E9" s="390">
        <v>329814</v>
      </c>
      <c r="F9" s="390">
        <v>7156</v>
      </c>
      <c r="G9" s="390">
        <v>912423</v>
      </c>
      <c r="H9" s="391">
        <v>87960</v>
      </c>
      <c r="I9" s="392">
        <f>SUM(D9:H9)</f>
        <v>1934003</v>
      </c>
    </row>
    <row r="10" spans="1:9" ht="13.5">
      <c r="A10" s="488" t="s">
        <v>150</v>
      </c>
      <c r="B10" s="489"/>
      <c r="C10" s="489"/>
      <c r="D10" s="489"/>
      <c r="H10" s="437" t="s">
        <v>151</v>
      </c>
      <c r="I10" s="437"/>
    </row>
  </sheetData>
  <sheetProtection/>
  <mergeCells count="6">
    <mergeCell ref="H2:I2"/>
    <mergeCell ref="A3:A4"/>
    <mergeCell ref="B3:C3"/>
    <mergeCell ref="D3:I3"/>
    <mergeCell ref="A10:D10"/>
    <mergeCell ref="H10:I10"/>
  </mergeCells>
  <printOptions/>
  <pageMargins left="0.5118110236220472" right="0.31496062992125984" top="0.5511811023622047" bottom="0.5511811023622047" header="0.31496062992125984" footer="0.31496062992125984"/>
  <pageSetup horizontalDpi="600" verticalDpi="600" orientation="portrait" paperSize="9" r:id="rId1"/>
  <headerFooter scaleWithDoc="0" alignWithMargins="0">
    <oddHeader>&amp;R社会福祉－５２</oddHeader>
  </headerFooter>
</worksheet>
</file>

<file path=xl/worksheets/sheet7.xml><?xml version="1.0" encoding="utf-8"?>
<worksheet xmlns="http://schemas.openxmlformats.org/spreadsheetml/2006/main" xmlns:r="http://schemas.openxmlformats.org/officeDocument/2006/relationships">
  <sheetPr>
    <tabColor theme="4"/>
  </sheetPr>
  <dimension ref="A2:J29"/>
  <sheetViews>
    <sheetView view="pageBreakPreview" zoomScaleSheetLayoutView="100" zoomScalePageLayoutView="0" workbookViewId="0" topLeftCell="A1">
      <selection activeCell="I5" sqref="I5"/>
    </sheetView>
  </sheetViews>
  <sheetFormatPr defaultColWidth="9.00390625" defaultRowHeight="13.5"/>
  <cols>
    <col min="1" max="1" width="3.625" style="21" customWidth="1"/>
    <col min="2" max="2" width="9.625" style="21" customWidth="1"/>
    <col min="3" max="10" width="9.75390625" style="21" customWidth="1"/>
    <col min="11" max="16384" width="9.00390625" style="21" customWidth="1"/>
  </cols>
  <sheetData>
    <row r="2" ht="18.75" customHeight="1">
      <c r="A2" s="14" t="s">
        <v>234</v>
      </c>
    </row>
    <row r="3" ht="11.25" customHeight="1">
      <c r="A3" s="27"/>
    </row>
    <row r="4" spans="1:5" ht="24.75" customHeight="1" thickBot="1">
      <c r="A4" s="27" t="s">
        <v>241</v>
      </c>
      <c r="E4" s="21" t="s">
        <v>51</v>
      </c>
    </row>
    <row r="5" spans="1:7" ht="33.75" customHeight="1">
      <c r="A5" s="484" t="s">
        <v>56</v>
      </c>
      <c r="B5" s="486"/>
      <c r="C5" s="18" t="s">
        <v>206</v>
      </c>
      <c r="D5" s="301" t="s">
        <v>207</v>
      </c>
      <c r="E5" s="59" t="s">
        <v>49</v>
      </c>
      <c r="F5" s="302"/>
      <c r="G5" s="302"/>
    </row>
    <row r="6" spans="1:7" ht="33.75" customHeight="1">
      <c r="A6" s="490" t="s">
        <v>54</v>
      </c>
      <c r="B6" s="491"/>
      <c r="C6" s="303">
        <v>24337</v>
      </c>
      <c r="D6" s="304">
        <v>23460</v>
      </c>
      <c r="E6" s="28">
        <v>47797</v>
      </c>
      <c r="F6" s="302"/>
      <c r="G6" s="302"/>
    </row>
    <row r="7" spans="1:7" ht="33.75" customHeight="1">
      <c r="A7" s="492" t="s">
        <v>208</v>
      </c>
      <c r="B7" s="493"/>
      <c r="C7" s="303">
        <v>23907</v>
      </c>
      <c r="D7" s="304">
        <v>24282</v>
      </c>
      <c r="E7" s="28">
        <v>48189</v>
      </c>
      <c r="F7" s="302"/>
      <c r="G7" s="302"/>
    </row>
    <row r="8" spans="1:7" ht="33.75" customHeight="1">
      <c r="A8" s="492" t="s">
        <v>209</v>
      </c>
      <c r="B8" s="493"/>
      <c r="C8" s="303">
        <v>24021</v>
      </c>
      <c r="D8" s="304">
        <v>24523</v>
      </c>
      <c r="E8" s="28">
        <v>48544</v>
      </c>
      <c r="F8" s="302"/>
      <c r="G8" s="302"/>
    </row>
    <row r="9" spans="1:7" ht="33.75" customHeight="1">
      <c r="A9" s="494" t="s">
        <v>210</v>
      </c>
      <c r="B9" s="495"/>
      <c r="C9" s="303">
        <v>23415</v>
      </c>
      <c r="D9" s="304">
        <v>25403</v>
      </c>
      <c r="E9" s="28">
        <v>48818</v>
      </c>
      <c r="F9" s="302"/>
      <c r="G9" s="302"/>
    </row>
    <row r="10" spans="1:7" ht="33.75" customHeight="1" thickBot="1">
      <c r="A10" s="496" t="s">
        <v>211</v>
      </c>
      <c r="B10" s="497"/>
      <c r="C10" s="393">
        <v>22286</v>
      </c>
      <c r="D10" s="394">
        <v>26629</v>
      </c>
      <c r="E10" s="29">
        <v>48915</v>
      </c>
      <c r="F10" s="302"/>
      <c r="G10" s="302"/>
    </row>
    <row r="11" spans="1:8" ht="18.75" customHeight="1">
      <c r="A11" s="307"/>
      <c r="B11" s="307"/>
      <c r="C11" s="302"/>
      <c r="D11" s="302"/>
      <c r="E11" s="308" t="s">
        <v>212</v>
      </c>
      <c r="F11" s="309"/>
      <c r="G11" s="302"/>
      <c r="H11" s="302"/>
    </row>
    <row r="12" ht="24.75" customHeight="1"/>
    <row r="13" spans="1:10" ht="18.75" customHeight="1" thickBot="1">
      <c r="A13" s="27" t="s">
        <v>242</v>
      </c>
      <c r="I13" s="13"/>
      <c r="J13" s="13" t="s">
        <v>51</v>
      </c>
    </row>
    <row r="14" spans="1:10" ht="33.75" customHeight="1">
      <c r="A14" s="498" t="s">
        <v>64</v>
      </c>
      <c r="B14" s="499"/>
      <c r="C14" s="202" t="s">
        <v>213</v>
      </c>
      <c r="D14" s="4" t="s">
        <v>214</v>
      </c>
      <c r="E14" s="4" t="s">
        <v>215</v>
      </c>
      <c r="F14" s="4" t="s">
        <v>216</v>
      </c>
      <c r="G14" s="4" t="s">
        <v>217</v>
      </c>
      <c r="H14" s="4" t="s">
        <v>218</v>
      </c>
      <c r="I14" s="4" t="s">
        <v>219</v>
      </c>
      <c r="J14" s="5" t="s">
        <v>49</v>
      </c>
    </row>
    <row r="15" spans="1:10" ht="33.75" customHeight="1">
      <c r="A15" s="490" t="s">
        <v>54</v>
      </c>
      <c r="B15" s="491"/>
      <c r="C15" s="310">
        <v>793</v>
      </c>
      <c r="D15" s="311">
        <v>1023</v>
      </c>
      <c r="E15" s="311">
        <v>1745</v>
      </c>
      <c r="F15" s="311">
        <v>1278</v>
      </c>
      <c r="G15" s="311">
        <v>1052</v>
      </c>
      <c r="H15" s="311">
        <v>914</v>
      </c>
      <c r="I15" s="311">
        <v>648</v>
      </c>
      <c r="J15" s="312">
        <v>7453</v>
      </c>
    </row>
    <row r="16" spans="1:10" ht="33.75" customHeight="1">
      <c r="A16" s="492" t="s">
        <v>208</v>
      </c>
      <c r="B16" s="493"/>
      <c r="C16" s="310">
        <v>885</v>
      </c>
      <c r="D16" s="311">
        <v>1059</v>
      </c>
      <c r="E16" s="311">
        <v>1762</v>
      </c>
      <c r="F16" s="311">
        <v>1203</v>
      </c>
      <c r="G16" s="311">
        <v>995</v>
      </c>
      <c r="H16" s="311">
        <v>992</v>
      </c>
      <c r="I16" s="311">
        <v>633</v>
      </c>
      <c r="J16" s="312">
        <v>7529</v>
      </c>
    </row>
    <row r="17" spans="1:10" ht="33.75" customHeight="1">
      <c r="A17" s="492" t="s">
        <v>209</v>
      </c>
      <c r="B17" s="493"/>
      <c r="C17" s="310">
        <v>936</v>
      </c>
      <c r="D17" s="311">
        <v>1206</v>
      </c>
      <c r="E17" s="311">
        <v>1781</v>
      </c>
      <c r="F17" s="311">
        <v>1168</v>
      </c>
      <c r="G17" s="311">
        <v>1028</v>
      </c>
      <c r="H17" s="311">
        <v>945</v>
      </c>
      <c r="I17" s="311">
        <v>630</v>
      </c>
      <c r="J17" s="312">
        <v>7694</v>
      </c>
    </row>
    <row r="18" spans="1:10" ht="33.75" customHeight="1">
      <c r="A18" s="494" t="s">
        <v>210</v>
      </c>
      <c r="B18" s="495"/>
      <c r="C18" s="395">
        <v>1010</v>
      </c>
      <c r="D18" s="330">
        <v>1320</v>
      </c>
      <c r="E18" s="330">
        <v>1741</v>
      </c>
      <c r="F18" s="330">
        <v>1218</v>
      </c>
      <c r="G18" s="330">
        <v>1002</v>
      </c>
      <c r="H18" s="330">
        <v>971</v>
      </c>
      <c r="I18" s="330">
        <v>613</v>
      </c>
      <c r="J18" s="312">
        <f>SUM(C18:I18)</f>
        <v>7875</v>
      </c>
    </row>
    <row r="19" spans="1:10" ht="33.75" customHeight="1" thickBot="1">
      <c r="A19" s="496" t="s">
        <v>211</v>
      </c>
      <c r="B19" s="497"/>
      <c r="C19" s="396">
        <v>1027</v>
      </c>
      <c r="D19" s="331">
        <v>1428</v>
      </c>
      <c r="E19" s="331">
        <v>1709</v>
      </c>
      <c r="F19" s="331">
        <v>1169</v>
      </c>
      <c r="G19" s="331">
        <v>1005</v>
      </c>
      <c r="H19" s="331">
        <v>978</v>
      </c>
      <c r="I19" s="331">
        <v>601</v>
      </c>
      <c r="J19" s="29">
        <f>SUM(C19:I19)</f>
        <v>7917</v>
      </c>
    </row>
    <row r="20" spans="1:10" ht="21.75" customHeight="1">
      <c r="A20" s="26"/>
      <c r="J20" s="308" t="s">
        <v>212</v>
      </c>
    </row>
    <row r="21" ht="24.75" customHeight="1">
      <c r="A21" s="313"/>
    </row>
    <row r="22" spans="1:10" ht="18.75" customHeight="1" thickBot="1">
      <c r="A22" s="27" t="s">
        <v>243</v>
      </c>
      <c r="I22" s="13"/>
      <c r="J22" s="13" t="s">
        <v>51</v>
      </c>
    </row>
    <row r="23" spans="1:10" ht="33.75" customHeight="1">
      <c r="A23" s="498" t="s">
        <v>64</v>
      </c>
      <c r="B23" s="499"/>
      <c r="C23" s="202" t="s">
        <v>213</v>
      </c>
      <c r="D23" s="4" t="s">
        <v>214</v>
      </c>
      <c r="E23" s="4" t="s">
        <v>215</v>
      </c>
      <c r="F23" s="4" t="s">
        <v>216</v>
      </c>
      <c r="G23" s="4" t="s">
        <v>217</v>
      </c>
      <c r="H23" s="4" t="s">
        <v>218</v>
      </c>
      <c r="I23" s="4" t="s">
        <v>219</v>
      </c>
      <c r="J23" s="5" t="s">
        <v>49</v>
      </c>
    </row>
    <row r="24" spans="1:10" ht="33.75" customHeight="1">
      <c r="A24" s="490" t="s">
        <v>54</v>
      </c>
      <c r="B24" s="491"/>
      <c r="C24" s="310">
        <v>290</v>
      </c>
      <c r="D24" s="311">
        <v>507</v>
      </c>
      <c r="E24" s="311">
        <v>1439</v>
      </c>
      <c r="F24" s="311">
        <v>1013</v>
      </c>
      <c r="G24" s="311">
        <v>597</v>
      </c>
      <c r="H24" s="311">
        <v>431</v>
      </c>
      <c r="I24" s="311">
        <v>234</v>
      </c>
      <c r="J24" s="28">
        <v>4511</v>
      </c>
    </row>
    <row r="25" spans="1:10" ht="33.75" customHeight="1">
      <c r="A25" s="492" t="s">
        <v>208</v>
      </c>
      <c r="B25" s="493"/>
      <c r="C25" s="310">
        <v>343</v>
      </c>
      <c r="D25" s="311">
        <v>588</v>
      </c>
      <c r="E25" s="311">
        <v>1427</v>
      </c>
      <c r="F25" s="311">
        <v>1011</v>
      </c>
      <c r="G25" s="311">
        <v>609</v>
      </c>
      <c r="H25" s="311">
        <v>428</v>
      </c>
      <c r="I25" s="311">
        <v>257</v>
      </c>
      <c r="J25" s="312">
        <v>4663</v>
      </c>
    </row>
    <row r="26" spans="1:10" ht="33.75" customHeight="1">
      <c r="A26" s="492" t="s">
        <v>209</v>
      </c>
      <c r="B26" s="493"/>
      <c r="C26" s="310">
        <v>344</v>
      </c>
      <c r="D26" s="311">
        <v>641</v>
      </c>
      <c r="E26" s="311">
        <v>1394</v>
      </c>
      <c r="F26" s="311">
        <v>931</v>
      </c>
      <c r="G26" s="311">
        <v>631</v>
      </c>
      <c r="H26" s="311">
        <v>417</v>
      </c>
      <c r="I26" s="311">
        <v>266</v>
      </c>
      <c r="J26" s="312">
        <v>4624</v>
      </c>
    </row>
    <row r="27" spans="1:10" ht="33.75" customHeight="1">
      <c r="A27" s="494" t="s">
        <v>210</v>
      </c>
      <c r="B27" s="495"/>
      <c r="C27" s="395">
        <v>376</v>
      </c>
      <c r="D27" s="330">
        <v>731</v>
      </c>
      <c r="E27" s="330">
        <v>1435</v>
      </c>
      <c r="F27" s="330">
        <v>978</v>
      </c>
      <c r="G27" s="330">
        <v>633</v>
      </c>
      <c r="H27" s="330">
        <v>425</v>
      </c>
      <c r="I27" s="330">
        <v>284</v>
      </c>
      <c r="J27" s="312">
        <f>SUM(C27:I27)</f>
        <v>4862</v>
      </c>
    </row>
    <row r="28" spans="1:10" ht="33.75" customHeight="1" thickBot="1">
      <c r="A28" s="496" t="s">
        <v>211</v>
      </c>
      <c r="B28" s="497"/>
      <c r="C28" s="396">
        <v>386</v>
      </c>
      <c r="D28" s="331">
        <v>809</v>
      </c>
      <c r="E28" s="331">
        <v>1393</v>
      </c>
      <c r="F28" s="331">
        <v>980</v>
      </c>
      <c r="G28" s="331">
        <v>624</v>
      </c>
      <c r="H28" s="331">
        <v>450</v>
      </c>
      <c r="I28" s="331">
        <v>260</v>
      </c>
      <c r="J28" s="29">
        <f>SUM(C28:I28)</f>
        <v>4902</v>
      </c>
    </row>
    <row r="29" spans="1:10" ht="21.75" customHeight="1">
      <c r="A29" s="26"/>
      <c r="J29" s="308" t="s">
        <v>212</v>
      </c>
    </row>
    <row r="31" ht="24.75" customHeight="1"/>
    <row r="32" ht="30" customHeight="1"/>
    <row r="33" ht="30" customHeight="1"/>
    <row r="34" ht="30" customHeight="1"/>
    <row r="35" ht="30" customHeight="1"/>
    <row r="36" ht="30" customHeight="1"/>
    <row r="37" ht="30" customHeight="1"/>
    <row r="39" ht="21.75" customHeight="1"/>
    <row r="40" ht="24.75" customHeight="1"/>
    <row r="41" ht="24.75" customHeight="1"/>
    <row r="42" ht="30" customHeight="1"/>
    <row r="43" ht="30" customHeight="1"/>
    <row r="44" ht="30" customHeight="1"/>
    <row r="45" ht="30" customHeight="1"/>
    <row r="46" ht="30" customHeight="1"/>
    <row r="47" ht="30" customHeight="1"/>
    <row r="48" ht="30" customHeight="1"/>
    <row r="49" ht="14.25" customHeight="1"/>
    <row r="50" ht="14.25" customHeight="1"/>
  </sheetData>
  <sheetProtection/>
  <mergeCells count="18">
    <mergeCell ref="A23:B23"/>
    <mergeCell ref="A24:B24"/>
    <mergeCell ref="A25:B25"/>
    <mergeCell ref="A26:B26"/>
    <mergeCell ref="A27:B27"/>
    <mergeCell ref="A28:B28"/>
    <mergeCell ref="A14:B14"/>
    <mergeCell ref="A15:B15"/>
    <mergeCell ref="A16:B16"/>
    <mergeCell ref="A17:B17"/>
    <mergeCell ref="A18:B18"/>
    <mergeCell ref="A19:B19"/>
    <mergeCell ref="A5:B5"/>
    <mergeCell ref="A6:B6"/>
    <mergeCell ref="A7:B7"/>
    <mergeCell ref="A8:B8"/>
    <mergeCell ref="A9:B9"/>
    <mergeCell ref="A10:B10"/>
  </mergeCells>
  <printOptions/>
  <pageMargins left="0.5118110236220472" right="0.5118110236220472" top="0.5511811023622047" bottom="0.5511811023622047" header="0.31496062992125984" footer="0.31496062992125984"/>
  <pageSetup horizontalDpi="600" verticalDpi="600" orientation="portrait" paperSize="9" r:id="rId1"/>
  <headerFooter scaleWithDoc="0" alignWithMargins="0">
    <oddHeader>&amp;L社会福祉－５３</oddHeader>
  </headerFooter>
</worksheet>
</file>

<file path=xl/worksheets/sheet8.xml><?xml version="1.0" encoding="utf-8"?>
<worksheet xmlns="http://schemas.openxmlformats.org/spreadsheetml/2006/main" xmlns:r="http://schemas.openxmlformats.org/officeDocument/2006/relationships">
  <sheetPr>
    <tabColor theme="4"/>
  </sheetPr>
  <dimension ref="A3:M23"/>
  <sheetViews>
    <sheetView view="pageBreakPreview" zoomScaleSheetLayoutView="100" zoomScalePageLayoutView="0" workbookViewId="0" topLeftCell="A7">
      <selection activeCell="I23" sqref="I23"/>
    </sheetView>
  </sheetViews>
  <sheetFormatPr defaultColWidth="9.00390625" defaultRowHeight="13.5"/>
  <cols>
    <col min="1" max="1" width="12.625" style="21" customWidth="1"/>
    <col min="2" max="7" width="11.25390625" style="21" customWidth="1"/>
    <col min="8" max="8" width="11.625" style="21" customWidth="1"/>
    <col min="9" max="9" width="12.625" style="21" customWidth="1"/>
    <col min="10" max="16384" width="9.00390625" style="21" customWidth="1"/>
  </cols>
  <sheetData>
    <row r="1" ht="18.75" customHeight="1"/>
    <row r="2" ht="12" customHeight="1"/>
    <row r="3" spans="1:6" ht="18.75" customHeight="1" thickBot="1">
      <c r="A3" s="27" t="s">
        <v>244</v>
      </c>
      <c r="F3" s="13" t="s">
        <v>51</v>
      </c>
    </row>
    <row r="4" spans="1:8" ht="37.5" customHeight="1">
      <c r="A4" s="60" t="s">
        <v>64</v>
      </c>
      <c r="B4" s="314" t="s">
        <v>220</v>
      </c>
      <c r="C4" s="315" t="s">
        <v>221</v>
      </c>
      <c r="D4" s="315" t="s">
        <v>222</v>
      </c>
      <c r="E4" s="316" t="s">
        <v>223</v>
      </c>
      <c r="F4" s="317" t="s">
        <v>49</v>
      </c>
      <c r="G4" s="57"/>
      <c r="H4" s="318"/>
    </row>
    <row r="5" spans="1:9" ht="37.5" customHeight="1">
      <c r="A5" s="305" t="s">
        <v>8</v>
      </c>
      <c r="B5" s="319">
        <v>695</v>
      </c>
      <c r="C5" s="320">
        <v>288</v>
      </c>
      <c r="D5" s="320">
        <v>143</v>
      </c>
      <c r="E5" s="321">
        <v>0</v>
      </c>
      <c r="F5" s="322">
        <v>1126</v>
      </c>
      <c r="G5" s="20"/>
      <c r="H5" s="323"/>
      <c r="I5" s="1"/>
    </row>
    <row r="6" spans="1:9" ht="37.5" customHeight="1">
      <c r="A6" s="305" t="s">
        <v>3</v>
      </c>
      <c r="B6" s="319">
        <v>740</v>
      </c>
      <c r="C6" s="320">
        <v>271</v>
      </c>
      <c r="D6" s="320">
        <v>132</v>
      </c>
      <c r="E6" s="321">
        <v>18</v>
      </c>
      <c r="F6" s="322">
        <v>1161</v>
      </c>
      <c r="G6" s="20"/>
      <c r="H6" s="323"/>
      <c r="I6" s="1"/>
    </row>
    <row r="7" spans="1:9" ht="37.5" customHeight="1">
      <c r="A7" s="305" t="s">
        <v>9</v>
      </c>
      <c r="B7" s="319">
        <v>728</v>
      </c>
      <c r="C7" s="320">
        <v>274</v>
      </c>
      <c r="D7" s="320">
        <v>7</v>
      </c>
      <c r="E7" s="324">
        <v>141</v>
      </c>
      <c r="F7" s="322">
        <v>1150</v>
      </c>
      <c r="G7" s="20"/>
      <c r="H7" s="323"/>
      <c r="I7" s="1"/>
    </row>
    <row r="8" spans="1:9" ht="37.5" customHeight="1">
      <c r="A8" s="305" t="s">
        <v>5</v>
      </c>
      <c r="B8" s="397">
        <v>736</v>
      </c>
      <c r="C8" s="398">
        <v>266</v>
      </c>
      <c r="D8" s="398">
        <v>0</v>
      </c>
      <c r="E8" s="399">
        <v>151</v>
      </c>
      <c r="F8" s="400">
        <f>SUM(B8:E8)</f>
        <v>1153</v>
      </c>
      <c r="G8" s="20"/>
      <c r="H8" s="323"/>
      <c r="I8" s="325"/>
    </row>
    <row r="9" spans="1:13" ht="37.5" customHeight="1" thickBot="1">
      <c r="A9" s="306" t="s">
        <v>10</v>
      </c>
      <c r="B9" s="401">
        <v>716</v>
      </c>
      <c r="C9" s="402">
        <v>270</v>
      </c>
      <c r="D9" s="402">
        <v>0</v>
      </c>
      <c r="E9" s="403">
        <v>135</v>
      </c>
      <c r="F9" s="404">
        <f>SUM(B9:E9)</f>
        <v>1121</v>
      </c>
      <c r="G9" s="20"/>
      <c r="H9" s="323"/>
      <c r="I9" s="1"/>
      <c r="M9" s="21" t="s">
        <v>233</v>
      </c>
    </row>
    <row r="10" spans="1:9" ht="13.5">
      <c r="A10" s="307"/>
      <c r="B10" s="20"/>
      <c r="C10" s="20"/>
      <c r="D10" s="20"/>
      <c r="E10" s="20"/>
      <c r="F10" s="308" t="s">
        <v>212</v>
      </c>
      <c r="G10" s="20"/>
      <c r="H10" s="323"/>
      <c r="I10" s="1"/>
    </row>
    <row r="11" spans="1:9" s="1" customFormat="1" ht="21.75" customHeight="1">
      <c r="A11" s="326" t="s">
        <v>224</v>
      </c>
      <c r="I11" s="21"/>
    </row>
    <row r="12" s="1" customFormat="1" ht="24.75" customHeight="1">
      <c r="I12" s="21"/>
    </row>
    <row r="13" spans="1:8" ht="18.75" customHeight="1" thickBot="1">
      <c r="A13" s="27" t="s">
        <v>245</v>
      </c>
      <c r="H13" s="13" t="s">
        <v>63</v>
      </c>
    </row>
    <row r="14" spans="1:8" ht="37.5" customHeight="1">
      <c r="A14" s="431" t="s">
        <v>64</v>
      </c>
      <c r="B14" s="500" t="s">
        <v>225</v>
      </c>
      <c r="C14" s="500" t="s">
        <v>226</v>
      </c>
      <c r="D14" s="500" t="s">
        <v>227</v>
      </c>
      <c r="E14" s="500" t="s">
        <v>228</v>
      </c>
      <c r="F14" s="500" t="s">
        <v>229</v>
      </c>
      <c r="G14" s="500" t="s">
        <v>230</v>
      </c>
      <c r="H14" s="487" t="s">
        <v>49</v>
      </c>
    </row>
    <row r="15" spans="1:8" ht="37.5" customHeight="1">
      <c r="A15" s="506"/>
      <c r="B15" s="501"/>
      <c r="C15" s="501"/>
      <c r="D15" s="501"/>
      <c r="E15" s="501"/>
      <c r="F15" s="501"/>
      <c r="G15" s="501"/>
      <c r="H15" s="502"/>
    </row>
    <row r="16" spans="1:8" ht="37.5" customHeight="1">
      <c r="A16" s="305" t="s">
        <v>54</v>
      </c>
      <c r="B16" s="311">
        <v>7865719</v>
      </c>
      <c r="C16" s="311">
        <v>3579899</v>
      </c>
      <c r="D16" s="311">
        <v>247583</v>
      </c>
      <c r="E16" s="311">
        <v>13804</v>
      </c>
      <c r="F16" s="311">
        <v>340304</v>
      </c>
      <c r="G16" s="311">
        <v>6198</v>
      </c>
      <c r="H16" s="28">
        <v>12053507</v>
      </c>
    </row>
    <row r="17" spans="1:8" ht="37.5" customHeight="1">
      <c r="A17" s="305" t="s">
        <v>208</v>
      </c>
      <c r="B17" s="311">
        <v>7986700</v>
      </c>
      <c r="C17" s="311">
        <v>3690016</v>
      </c>
      <c r="D17" s="311">
        <v>277159</v>
      </c>
      <c r="E17" s="311">
        <v>37501</v>
      </c>
      <c r="F17" s="311">
        <v>355100</v>
      </c>
      <c r="G17" s="311">
        <v>6370</v>
      </c>
      <c r="H17" s="28">
        <v>12352846</v>
      </c>
    </row>
    <row r="18" spans="1:8" ht="37.5" customHeight="1">
      <c r="A18" s="305" t="s">
        <v>209</v>
      </c>
      <c r="B18" s="311">
        <v>7954417</v>
      </c>
      <c r="C18" s="311">
        <v>3931535</v>
      </c>
      <c r="D18" s="311">
        <v>307676</v>
      </c>
      <c r="E18" s="311">
        <v>39812</v>
      </c>
      <c r="F18" s="311">
        <v>370536</v>
      </c>
      <c r="G18" s="311">
        <v>6376</v>
      </c>
      <c r="H18" s="28">
        <v>12610352</v>
      </c>
    </row>
    <row r="19" spans="1:8" ht="37.5" customHeight="1">
      <c r="A19" s="305" t="s">
        <v>210</v>
      </c>
      <c r="B19" s="311">
        <v>7996492</v>
      </c>
      <c r="C19" s="311">
        <v>3892824</v>
      </c>
      <c r="D19" s="311">
        <v>292712</v>
      </c>
      <c r="E19" s="311">
        <v>40487</v>
      </c>
      <c r="F19" s="311">
        <v>308508</v>
      </c>
      <c r="G19" s="311">
        <v>6540</v>
      </c>
      <c r="H19" s="28">
        <f>SUM(B19:G19)</f>
        <v>12537563</v>
      </c>
    </row>
    <row r="20" spans="1:9" ht="37.5" customHeight="1" thickBot="1">
      <c r="A20" s="306" t="s">
        <v>211</v>
      </c>
      <c r="B20" s="331">
        <v>8023486</v>
      </c>
      <c r="C20" s="331">
        <v>3821887</v>
      </c>
      <c r="D20" s="331">
        <v>278143</v>
      </c>
      <c r="E20" s="331">
        <v>40329</v>
      </c>
      <c r="F20" s="331">
        <v>249065</v>
      </c>
      <c r="G20" s="331">
        <v>6683</v>
      </c>
      <c r="H20" s="29">
        <f>SUM(B20:G20)</f>
        <v>12419593</v>
      </c>
      <c r="I20" s="327"/>
    </row>
    <row r="21" spans="1:9" s="1" customFormat="1" ht="14.25" customHeight="1">
      <c r="A21" s="503" t="s">
        <v>231</v>
      </c>
      <c r="B21" s="503"/>
      <c r="C21" s="503"/>
      <c r="D21" s="503"/>
      <c r="E21" s="503"/>
      <c r="F21" s="504" t="s">
        <v>212</v>
      </c>
      <c r="G21" s="504"/>
      <c r="H21" s="504"/>
      <c r="I21" s="326"/>
    </row>
    <row r="22" spans="1:9" s="1" customFormat="1" ht="14.25" customHeight="1">
      <c r="A22" s="505" t="s">
        <v>232</v>
      </c>
      <c r="B22" s="505"/>
      <c r="C22" s="505"/>
      <c r="D22" s="505"/>
      <c r="E22" s="505"/>
      <c r="F22" s="326"/>
      <c r="G22" s="326"/>
      <c r="H22" s="328"/>
      <c r="I22" s="21"/>
    </row>
    <row r="23" spans="1:9" s="1" customFormat="1" ht="24" customHeight="1">
      <c r="A23" s="329"/>
      <c r="B23" s="329"/>
      <c r="C23" s="329"/>
      <c r="D23" s="329"/>
      <c r="E23" s="329"/>
      <c r="F23" s="329"/>
      <c r="H23" s="326"/>
      <c r="I23" s="21"/>
    </row>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sheetProtection/>
  <mergeCells count="11">
    <mergeCell ref="A22:E22"/>
    <mergeCell ref="A14:A15"/>
    <mergeCell ref="B14:B15"/>
    <mergeCell ref="C14:C15"/>
    <mergeCell ref="D14:D15"/>
    <mergeCell ref="E14:E15"/>
    <mergeCell ref="F14:F15"/>
    <mergeCell ref="G14:G15"/>
    <mergeCell ref="H14:H15"/>
    <mergeCell ref="A21:E21"/>
    <mergeCell ref="F21:H21"/>
  </mergeCells>
  <printOptions/>
  <pageMargins left="0.5118110236220472" right="0.5118110236220472" top="0.5511811023622047" bottom="0.5511811023622047" header="0.31496062992125984" footer="0.31496062992125984"/>
  <pageSetup horizontalDpi="600" verticalDpi="600" orientation="portrait" paperSize="9" r:id="rId1"/>
  <headerFooter scaleWithDoc="0" alignWithMargins="0">
    <oddHeader>&amp;R社会福祉－５４</oddHeader>
  </headerFooter>
</worksheet>
</file>

<file path=xl/worksheets/sheet9.xml><?xml version="1.0" encoding="utf-8"?>
<worksheet xmlns="http://schemas.openxmlformats.org/spreadsheetml/2006/main" xmlns:r="http://schemas.openxmlformats.org/officeDocument/2006/relationships">
  <sheetPr>
    <tabColor theme="4"/>
  </sheetPr>
  <dimension ref="A1:Q46"/>
  <sheetViews>
    <sheetView view="pageBreakPreview" zoomScaleSheetLayoutView="100" zoomScalePageLayoutView="0" workbookViewId="0" topLeftCell="A10">
      <selection activeCell="K24" sqref="K24"/>
    </sheetView>
  </sheetViews>
  <sheetFormatPr defaultColWidth="9.00390625" defaultRowHeight="13.5"/>
  <cols>
    <col min="1" max="1" width="13.75390625" style="50" customWidth="1"/>
    <col min="2" max="11" width="8.125" style="50" customWidth="1"/>
    <col min="12" max="13" width="7.625" style="50" customWidth="1"/>
    <col min="14" max="16384" width="9.00390625" style="50" customWidth="1"/>
  </cols>
  <sheetData>
    <row r="1" spans="1:6" ht="18.75" customHeight="1">
      <c r="A1" s="182" t="s">
        <v>185</v>
      </c>
      <c r="B1" s="213"/>
      <c r="C1" s="213"/>
      <c r="D1" s="213"/>
      <c r="E1" s="213"/>
      <c r="F1" s="213"/>
    </row>
    <row r="2" spans="2:6" ht="11.25" customHeight="1">
      <c r="B2" s="213"/>
      <c r="C2" s="213"/>
      <c r="D2" s="213"/>
      <c r="E2" s="213"/>
      <c r="F2" s="213"/>
    </row>
    <row r="3" spans="1:11" ht="18.75" customHeight="1" thickBot="1">
      <c r="A3" s="214" t="s">
        <v>246</v>
      </c>
      <c r="I3" s="215"/>
      <c r="K3" s="216" t="s">
        <v>7</v>
      </c>
    </row>
    <row r="4" spans="1:11" ht="18.75" customHeight="1">
      <c r="A4" s="507" t="s">
        <v>154</v>
      </c>
      <c r="B4" s="509" t="s">
        <v>155</v>
      </c>
      <c r="C4" s="443"/>
      <c r="D4" s="510"/>
      <c r="E4" s="510"/>
      <c r="F4" s="511"/>
      <c r="G4" s="512" t="s">
        <v>156</v>
      </c>
      <c r="H4" s="513"/>
      <c r="I4" s="513"/>
      <c r="J4" s="513"/>
      <c r="K4" s="514"/>
    </row>
    <row r="5" spans="1:11" ht="30" customHeight="1" thickBot="1">
      <c r="A5" s="508"/>
      <c r="B5" s="217" t="s">
        <v>157</v>
      </c>
      <c r="C5" s="218" t="s">
        <v>158</v>
      </c>
      <c r="D5" s="219" t="s">
        <v>159</v>
      </c>
      <c r="E5" s="218" t="s">
        <v>160</v>
      </c>
      <c r="F5" s="220" t="s">
        <v>161</v>
      </c>
      <c r="G5" s="217" t="s">
        <v>157</v>
      </c>
      <c r="H5" s="218" t="s">
        <v>158</v>
      </c>
      <c r="I5" s="218" t="s">
        <v>159</v>
      </c>
      <c r="J5" s="221" t="s">
        <v>160</v>
      </c>
      <c r="K5" s="220" t="s">
        <v>161</v>
      </c>
    </row>
    <row r="6" spans="1:11" ht="17.25" customHeight="1">
      <c r="A6" s="222" t="s">
        <v>162</v>
      </c>
      <c r="B6" s="223"/>
      <c r="C6" s="224"/>
      <c r="D6" s="224"/>
      <c r="E6" s="224"/>
      <c r="F6" s="225"/>
      <c r="G6" s="226"/>
      <c r="H6" s="224"/>
      <c r="I6" s="224"/>
      <c r="J6" s="224"/>
      <c r="K6" s="227"/>
    </row>
    <row r="7" spans="1:11" ht="18" customHeight="1">
      <c r="A7" s="228" t="s">
        <v>35</v>
      </c>
      <c r="B7" s="229">
        <v>12</v>
      </c>
      <c r="C7" s="230">
        <v>13</v>
      </c>
      <c r="D7" s="231">
        <v>14</v>
      </c>
      <c r="E7" s="230">
        <v>14</v>
      </c>
      <c r="F7" s="405">
        <v>14</v>
      </c>
      <c r="G7" s="229">
        <v>150</v>
      </c>
      <c r="H7" s="232">
        <v>162</v>
      </c>
      <c r="I7" s="232">
        <v>150</v>
      </c>
      <c r="J7" s="409">
        <v>140</v>
      </c>
      <c r="K7" s="410">
        <v>133</v>
      </c>
    </row>
    <row r="8" spans="1:11" ht="18" customHeight="1">
      <c r="A8" s="233" t="s">
        <v>31</v>
      </c>
      <c r="B8" s="234">
        <v>16</v>
      </c>
      <c r="C8" s="235">
        <v>18</v>
      </c>
      <c r="D8" s="236">
        <v>18</v>
      </c>
      <c r="E8" s="235">
        <v>17</v>
      </c>
      <c r="F8" s="406">
        <v>17</v>
      </c>
      <c r="G8" s="234">
        <v>124</v>
      </c>
      <c r="H8" s="237">
        <v>141</v>
      </c>
      <c r="I8" s="237">
        <v>155</v>
      </c>
      <c r="J8" s="411">
        <v>137</v>
      </c>
      <c r="K8" s="412">
        <v>120</v>
      </c>
    </row>
    <row r="9" spans="1:11" ht="18" customHeight="1">
      <c r="A9" s="233" t="s">
        <v>163</v>
      </c>
      <c r="B9" s="234">
        <v>16</v>
      </c>
      <c r="C9" s="235">
        <v>16</v>
      </c>
      <c r="D9" s="236">
        <v>16</v>
      </c>
      <c r="E9" s="235">
        <v>14</v>
      </c>
      <c r="F9" s="406">
        <v>13</v>
      </c>
      <c r="G9" s="234">
        <v>137</v>
      </c>
      <c r="H9" s="237">
        <v>129</v>
      </c>
      <c r="I9" s="237">
        <v>127</v>
      </c>
      <c r="J9" s="411">
        <v>121</v>
      </c>
      <c r="K9" s="412">
        <v>118</v>
      </c>
    </row>
    <row r="10" spans="1:11" ht="18" customHeight="1">
      <c r="A10" s="233" t="s">
        <v>37</v>
      </c>
      <c r="B10" s="234">
        <v>19</v>
      </c>
      <c r="C10" s="235">
        <v>20</v>
      </c>
      <c r="D10" s="236">
        <v>19</v>
      </c>
      <c r="E10" s="235">
        <v>20</v>
      </c>
      <c r="F10" s="406">
        <v>19</v>
      </c>
      <c r="G10" s="234">
        <v>162</v>
      </c>
      <c r="H10" s="237">
        <v>167</v>
      </c>
      <c r="I10" s="237">
        <v>169</v>
      </c>
      <c r="J10" s="411">
        <v>171</v>
      </c>
      <c r="K10" s="412">
        <v>163</v>
      </c>
    </row>
    <row r="11" spans="1:11" ht="18" customHeight="1">
      <c r="A11" s="233" t="s">
        <v>164</v>
      </c>
      <c r="B11" s="234">
        <v>16</v>
      </c>
      <c r="C11" s="235">
        <v>15</v>
      </c>
      <c r="D11" s="236">
        <v>13</v>
      </c>
      <c r="E11" s="235">
        <v>13</v>
      </c>
      <c r="F11" s="406">
        <v>12</v>
      </c>
      <c r="G11" s="234">
        <v>104</v>
      </c>
      <c r="H11" s="237">
        <v>84</v>
      </c>
      <c r="I11" s="237">
        <v>80</v>
      </c>
      <c r="J11" s="411">
        <v>85</v>
      </c>
      <c r="K11" s="412">
        <v>79</v>
      </c>
    </row>
    <row r="12" spans="1:11" ht="18" customHeight="1">
      <c r="A12" s="233" t="s">
        <v>33</v>
      </c>
      <c r="B12" s="234">
        <v>17</v>
      </c>
      <c r="C12" s="235">
        <v>17</v>
      </c>
      <c r="D12" s="236">
        <v>17</v>
      </c>
      <c r="E12" s="235">
        <v>16</v>
      </c>
      <c r="F12" s="406">
        <v>17</v>
      </c>
      <c r="G12" s="234">
        <v>140</v>
      </c>
      <c r="H12" s="237">
        <v>155</v>
      </c>
      <c r="I12" s="237">
        <v>155</v>
      </c>
      <c r="J12" s="411">
        <v>143</v>
      </c>
      <c r="K12" s="412">
        <v>128</v>
      </c>
    </row>
    <row r="13" spans="1:11" ht="18" customHeight="1">
      <c r="A13" s="233" t="s">
        <v>165</v>
      </c>
      <c r="B13" s="234">
        <v>16</v>
      </c>
      <c r="C13" s="235">
        <v>18</v>
      </c>
      <c r="D13" s="236">
        <v>18</v>
      </c>
      <c r="E13" s="235">
        <v>17</v>
      </c>
      <c r="F13" s="406">
        <v>18</v>
      </c>
      <c r="G13" s="234">
        <v>118</v>
      </c>
      <c r="H13" s="237">
        <v>127</v>
      </c>
      <c r="I13" s="237">
        <v>121</v>
      </c>
      <c r="J13" s="411">
        <v>112</v>
      </c>
      <c r="K13" s="412">
        <v>108</v>
      </c>
    </row>
    <row r="14" spans="1:11" ht="18" customHeight="1">
      <c r="A14" s="233" t="s">
        <v>166</v>
      </c>
      <c r="B14" s="234">
        <v>16</v>
      </c>
      <c r="C14" s="235">
        <v>15</v>
      </c>
      <c r="D14" s="236">
        <v>17</v>
      </c>
      <c r="E14" s="235">
        <v>16</v>
      </c>
      <c r="F14" s="406">
        <v>18</v>
      </c>
      <c r="G14" s="234">
        <v>100</v>
      </c>
      <c r="H14" s="237">
        <v>94</v>
      </c>
      <c r="I14" s="237">
        <v>105</v>
      </c>
      <c r="J14" s="411">
        <v>108</v>
      </c>
      <c r="K14" s="412">
        <v>110</v>
      </c>
    </row>
    <row r="15" spans="1:17" ht="18" customHeight="1">
      <c r="A15" s="233" t="s">
        <v>46</v>
      </c>
      <c r="B15" s="234">
        <v>21</v>
      </c>
      <c r="C15" s="235">
        <v>22</v>
      </c>
      <c r="D15" s="236">
        <v>21</v>
      </c>
      <c r="E15" s="235">
        <v>21</v>
      </c>
      <c r="F15" s="406">
        <v>18</v>
      </c>
      <c r="G15" s="234">
        <v>160</v>
      </c>
      <c r="H15" s="237">
        <v>156</v>
      </c>
      <c r="I15" s="238">
        <v>151</v>
      </c>
      <c r="J15" s="411">
        <v>139</v>
      </c>
      <c r="K15" s="413">
        <v>128</v>
      </c>
      <c r="L15" s="239"/>
      <c r="M15" s="239"/>
      <c r="N15" s="240"/>
      <c r="O15" s="240"/>
      <c r="P15" s="240"/>
      <c r="Q15" s="240"/>
    </row>
    <row r="16" spans="1:17" ht="18" customHeight="1">
      <c r="A16" s="233" t="s">
        <v>167</v>
      </c>
      <c r="B16" s="234">
        <v>11</v>
      </c>
      <c r="C16" s="235">
        <v>11</v>
      </c>
      <c r="D16" s="236">
        <v>14</v>
      </c>
      <c r="E16" s="235">
        <v>9</v>
      </c>
      <c r="F16" s="406">
        <v>11</v>
      </c>
      <c r="G16" s="234">
        <v>72</v>
      </c>
      <c r="H16" s="237">
        <v>69</v>
      </c>
      <c r="I16" s="238">
        <v>81</v>
      </c>
      <c r="J16" s="411">
        <v>73</v>
      </c>
      <c r="K16" s="413">
        <v>72</v>
      </c>
      <c r="L16" s="239"/>
      <c r="M16" s="239"/>
      <c r="N16" s="240"/>
      <c r="O16" s="240"/>
      <c r="P16" s="240"/>
      <c r="Q16" s="240"/>
    </row>
    <row r="17" spans="1:17" ht="18" customHeight="1">
      <c r="A17" s="233" t="s">
        <v>168</v>
      </c>
      <c r="B17" s="234">
        <v>6</v>
      </c>
      <c r="C17" s="235">
        <v>6</v>
      </c>
      <c r="D17" s="236">
        <v>5</v>
      </c>
      <c r="E17" s="235">
        <v>5</v>
      </c>
      <c r="F17" s="406">
        <v>5</v>
      </c>
      <c r="G17" s="234">
        <v>47</v>
      </c>
      <c r="H17" s="237">
        <v>40</v>
      </c>
      <c r="I17" s="238">
        <v>34</v>
      </c>
      <c r="J17" s="411">
        <v>21</v>
      </c>
      <c r="K17" s="413">
        <v>22</v>
      </c>
      <c r="L17" s="239"/>
      <c r="M17" s="239"/>
      <c r="N17" s="240"/>
      <c r="O17" s="240"/>
      <c r="P17" s="240"/>
      <c r="Q17" s="240"/>
    </row>
    <row r="18" spans="1:17" ht="18" customHeight="1">
      <c r="A18" s="233" t="s">
        <v>169</v>
      </c>
      <c r="B18" s="234">
        <v>11</v>
      </c>
      <c r="C18" s="235">
        <v>10</v>
      </c>
      <c r="D18" s="236">
        <v>10</v>
      </c>
      <c r="E18" s="235">
        <v>10</v>
      </c>
      <c r="F18" s="406">
        <v>11</v>
      </c>
      <c r="G18" s="234">
        <v>83</v>
      </c>
      <c r="H18" s="237">
        <v>76</v>
      </c>
      <c r="I18" s="238">
        <v>66</v>
      </c>
      <c r="J18" s="411">
        <v>69</v>
      </c>
      <c r="K18" s="413">
        <v>75</v>
      </c>
      <c r="L18" s="239"/>
      <c r="M18" s="239"/>
      <c r="N18" s="240"/>
      <c r="O18" s="240"/>
      <c r="P18" s="240"/>
      <c r="Q18" s="240"/>
    </row>
    <row r="19" spans="1:17" ht="18" customHeight="1">
      <c r="A19" s="233" t="s">
        <v>40</v>
      </c>
      <c r="B19" s="234">
        <v>4</v>
      </c>
      <c r="C19" s="235">
        <v>4</v>
      </c>
      <c r="D19" s="236" t="s">
        <v>48</v>
      </c>
      <c r="E19" s="235" t="s">
        <v>48</v>
      </c>
      <c r="F19" s="406" t="s">
        <v>48</v>
      </c>
      <c r="G19" s="234">
        <v>26</v>
      </c>
      <c r="H19" s="235">
        <v>28</v>
      </c>
      <c r="I19" s="235" t="s">
        <v>48</v>
      </c>
      <c r="J19" s="414" t="s">
        <v>48</v>
      </c>
      <c r="K19" s="406" t="s">
        <v>48</v>
      </c>
      <c r="L19" s="239"/>
      <c r="M19" s="239"/>
      <c r="N19" s="240"/>
      <c r="O19" s="240"/>
      <c r="P19" s="240"/>
      <c r="Q19" s="240"/>
    </row>
    <row r="20" spans="1:17" ht="18" customHeight="1">
      <c r="A20" s="233" t="s">
        <v>170</v>
      </c>
      <c r="B20" s="234">
        <v>5</v>
      </c>
      <c r="C20" s="235">
        <v>5</v>
      </c>
      <c r="D20" s="236">
        <v>5</v>
      </c>
      <c r="E20" s="235">
        <v>5</v>
      </c>
      <c r="F20" s="406">
        <v>5</v>
      </c>
      <c r="G20" s="234">
        <v>31</v>
      </c>
      <c r="H20" s="237">
        <v>31</v>
      </c>
      <c r="I20" s="238">
        <v>33</v>
      </c>
      <c r="J20" s="411">
        <v>35</v>
      </c>
      <c r="K20" s="413">
        <v>30</v>
      </c>
      <c r="L20" s="239"/>
      <c r="M20" s="239"/>
      <c r="N20" s="240"/>
      <c r="O20" s="240"/>
      <c r="P20" s="240"/>
      <c r="Q20" s="240"/>
    </row>
    <row r="21" spans="1:17" ht="18" customHeight="1">
      <c r="A21" s="241" t="s">
        <v>171</v>
      </c>
      <c r="B21" s="234">
        <v>11</v>
      </c>
      <c r="C21" s="235">
        <v>11</v>
      </c>
      <c r="D21" s="236">
        <v>17</v>
      </c>
      <c r="E21" s="235">
        <v>17</v>
      </c>
      <c r="F21" s="406">
        <v>17</v>
      </c>
      <c r="G21" s="234">
        <v>110</v>
      </c>
      <c r="H21" s="237">
        <v>107</v>
      </c>
      <c r="I21" s="238">
        <v>153</v>
      </c>
      <c r="J21" s="411">
        <v>160</v>
      </c>
      <c r="K21" s="413">
        <v>168</v>
      </c>
      <c r="L21" s="239"/>
      <c r="M21" s="239"/>
      <c r="N21" s="240"/>
      <c r="O21" s="240"/>
      <c r="P21" s="240"/>
      <c r="Q21" s="240"/>
    </row>
    <row r="22" spans="1:17" ht="18" customHeight="1">
      <c r="A22" s="233" t="s">
        <v>43</v>
      </c>
      <c r="B22" s="234">
        <v>6</v>
      </c>
      <c r="C22" s="235">
        <v>5</v>
      </c>
      <c r="D22" s="236">
        <v>6</v>
      </c>
      <c r="E22" s="235">
        <v>8</v>
      </c>
      <c r="F22" s="236" t="s">
        <v>48</v>
      </c>
      <c r="G22" s="234">
        <v>51</v>
      </c>
      <c r="H22" s="237">
        <v>52</v>
      </c>
      <c r="I22" s="238">
        <v>56</v>
      </c>
      <c r="J22" s="411">
        <v>60</v>
      </c>
      <c r="K22" s="406" t="s">
        <v>48</v>
      </c>
      <c r="L22" s="239"/>
      <c r="M22" s="239"/>
      <c r="N22" s="240"/>
      <c r="O22" s="240"/>
      <c r="P22" s="240"/>
      <c r="Q22" s="240"/>
    </row>
    <row r="23" spans="1:17" ht="18" customHeight="1">
      <c r="A23" s="233" t="s">
        <v>42</v>
      </c>
      <c r="B23" s="234">
        <v>10</v>
      </c>
      <c r="C23" s="235">
        <v>10</v>
      </c>
      <c r="D23" s="236">
        <v>10</v>
      </c>
      <c r="E23" s="235">
        <v>11</v>
      </c>
      <c r="F23" s="236" t="s">
        <v>48</v>
      </c>
      <c r="G23" s="234">
        <v>62</v>
      </c>
      <c r="H23" s="237">
        <v>53</v>
      </c>
      <c r="I23" s="238">
        <v>49</v>
      </c>
      <c r="J23" s="411">
        <v>57</v>
      </c>
      <c r="K23" s="406" t="s">
        <v>48</v>
      </c>
      <c r="L23" s="239"/>
      <c r="M23" s="239"/>
      <c r="N23" s="240"/>
      <c r="O23" s="240"/>
      <c r="P23" s="240"/>
      <c r="Q23" s="240"/>
    </row>
    <row r="24" spans="1:17" ht="18" customHeight="1">
      <c r="A24" s="233" t="s">
        <v>249</v>
      </c>
      <c r="B24" s="236" t="s">
        <v>48</v>
      </c>
      <c r="C24" s="236" t="s">
        <v>48</v>
      </c>
      <c r="D24" s="236" t="s">
        <v>48</v>
      </c>
      <c r="E24" s="236" t="s">
        <v>48</v>
      </c>
      <c r="F24" s="406">
        <v>18</v>
      </c>
      <c r="G24" s="236" t="s">
        <v>48</v>
      </c>
      <c r="H24" s="236" t="s">
        <v>48</v>
      </c>
      <c r="I24" s="236" t="s">
        <v>48</v>
      </c>
      <c r="J24" s="236" t="s">
        <v>48</v>
      </c>
      <c r="K24" s="413">
        <v>123</v>
      </c>
      <c r="L24" s="239"/>
      <c r="M24" s="239"/>
      <c r="N24" s="240"/>
      <c r="O24" s="240"/>
      <c r="P24" s="240"/>
      <c r="Q24" s="240"/>
    </row>
    <row r="25" spans="1:17" ht="18" customHeight="1">
      <c r="A25" s="233" t="s">
        <v>41</v>
      </c>
      <c r="B25" s="234">
        <v>5</v>
      </c>
      <c r="C25" s="235">
        <v>5</v>
      </c>
      <c r="D25" s="236">
        <v>6</v>
      </c>
      <c r="E25" s="235">
        <v>6</v>
      </c>
      <c r="F25" s="406">
        <v>6</v>
      </c>
      <c r="G25" s="234">
        <v>32</v>
      </c>
      <c r="H25" s="237">
        <v>30</v>
      </c>
      <c r="I25" s="238">
        <v>28</v>
      </c>
      <c r="J25" s="411">
        <v>26</v>
      </c>
      <c r="K25" s="413">
        <v>29</v>
      </c>
      <c r="L25" s="239"/>
      <c r="M25" s="239"/>
      <c r="N25" s="240"/>
      <c r="O25" s="240"/>
      <c r="P25" s="240"/>
      <c r="Q25" s="240"/>
    </row>
    <row r="26" spans="1:17" ht="18" customHeight="1">
      <c r="A26" s="233" t="s">
        <v>172</v>
      </c>
      <c r="B26" s="234">
        <v>10</v>
      </c>
      <c r="C26" s="235">
        <v>10</v>
      </c>
      <c r="D26" s="236">
        <v>10</v>
      </c>
      <c r="E26" s="235">
        <v>9</v>
      </c>
      <c r="F26" s="406">
        <v>10</v>
      </c>
      <c r="G26" s="234">
        <v>62</v>
      </c>
      <c r="H26" s="237">
        <v>65</v>
      </c>
      <c r="I26" s="238">
        <v>63</v>
      </c>
      <c r="J26" s="411">
        <v>56</v>
      </c>
      <c r="K26" s="413">
        <v>56</v>
      </c>
      <c r="L26" s="239"/>
      <c r="M26" s="239"/>
      <c r="N26" s="240"/>
      <c r="O26" s="240"/>
      <c r="P26" s="240"/>
      <c r="Q26" s="240"/>
    </row>
    <row r="27" spans="1:17" ht="18" customHeight="1">
      <c r="A27" s="233" t="s">
        <v>173</v>
      </c>
      <c r="B27" s="234">
        <v>11</v>
      </c>
      <c r="C27" s="235">
        <v>10</v>
      </c>
      <c r="D27" s="236">
        <v>14</v>
      </c>
      <c r="E27" s="235">
        <v>14</v>
      </c>
      <c r="F27" s="406">
        <v>12</v>
      </c>
      <c r="G27" s="234">
        <v>83</v>
      </c>
      <c r="H27" s="237">
        <v>82</v>
      </c>
      <c r="I27" s="238">
        <v>89</v>
      </c>
      <c r="J27" s="411">
        <v>88</v>
      </c>
      <c r="K27" s="413">
        <v>80</v>
      </c>
      <c r="L27" s="239"/>
      <c r="M27" s="239"/>
      <c r="N27" s="240"/>
      <c r="O27" s="240"/>
      <c r="P27" s="240"/>
      <c r="Q27" s="240"/>
    </row>
    <row r="28" spans="1:17" ht="18" customHeight="1">
      <c r="A28" s="233" t="s">
        <v>174</v>
      </c>
      <c r="B28" s="234">
        <v>8</v>
      </c>
      <c r="C28" s="235">
        <v>9</v>
      </c>
      <c r="D28" s="236">
        <v>10</v>
      </c>
      <c r="E28" s="235">
        <v>10</v>
      </c>
      <c r="F28" s="406">
        <v>9</v>
      </c>
      <c r="G28" s="234">
        <v>73</v>
      </c>
      <c r="H28" s="237">
        <v>68</v>
      </c>
      <c r="I28" s="238">
        <v>72</v>
      </c>
      <c r="J28" s="411">
        <v>68</v>
      </c>
      <c r="K28" s="413">
        <v>76</v>
      </c>
      <c r="L28" s="239"/>
      <c r="M28" s="239"/>
      <c r="N28" s="240"/>
      <c r="O28" s="240"/>
      <c r="P28" s="240"/>
      <c r="Q28" s="240"/>
    </row>
    <row r="29" spans="1:17" ht="18" customHeight="1">
      <c r="A29" s="233" t="s">
        <v>175</v>
      </c>
      <c r="B29" s="234">
        <v>15</v>
      </c>
      <c r="C29" s="235">
        <v>15</v>
      </c>
      <c r="D29" s="236">
        <v>14</v>
      </c>
      <c r="E29" s="235">
        <v>13</v>
      </c>
      <c r="F29" s="406">
        <v>13</v>
      </c>
      <c r="G29" s="234">
        <v>95</v>
      </c>
      <c r="H29" s="237">
        <v>110</v>
      </c>
      <c r="I29" s="238">
        <v>109</v>
      </c>
      <c r="J29" s="411">
        <v>110</v>
      </c>
      <c r="K29" s="413">
        <v>102</v>
      </c>
      <c r="L29" s="239"/>
      <c r="M29" s="239"/>
      <c r="N29" s="240"/>
      <c r="O29" s="240"/>
      <c r="P29" s="240"/>
      <c r="Q29" s="240"/>
    </row>
    <row r="30" spans="1:17" ht="18" customHeight="1">
      <c r="A30" s="233" t="s">
        <v>44</v>
      </c>
      <c r="B30" s="234">
        <v>16</v>
      </c>
      <c r="C30" s="235">
        <v>16</v>
      </c>
      <c r="D30" s="236">
        <v>13</v>
      </c>
      <c r="E30" s="235">
        <v>18</v>
      </c>
      <c r="F30" s="406">
        <v>18</v>
      </c>
      <c r="G30" s="234">
        <v>120</v>
      </c>
      <c r="H30" s="237">
        <v>119</v>
      </c>
      <c r="I30" s="238">
        <v>114</v>
      </c>
      <c r="J30" s="411">
        <v>114</v>
      </c>
      <c r="K30" s="413">
        <v>119</v>
      </c>
      <c r="L30" s="239"/>
      <c r="M30" s="239"/>
      <c r="N30" s="240"/>
      <c r="O30" s="240"/>
      <c r="P30" s="240"/>
      <c r="Q30" s="240"/>
    </row>
    <row r="31" spans="1:17" ht="18" customHeight="1">
      <c r="A31" s="233" t="s">
        <v>176</v>
      </c>
      <c r="B31" s="234">
        <v>9</v>
      </c>
      <c r="C31" s="235">
        <v>9</v>
      </c>
      <c r="D31" s="236">
        <v>10</v>
      </c>
      <c r="E31" s="235">
        <v>11</v>
      </c>
      <c r="F31" s="406">
        <v>12</v>
      </c>
      <c r="G31" s="234">
        <v>73</v>
      </c>
      <c r="H31" s="237">
        <v>65</v>
      </c>
      <c r="I31" s="238">
        <v>67</v>
      </c>
      <c r="J31" s="411">
        <v>64</v>
      </c>
      <c r="K31" s="413">
        <v>74</v>
      </c>
      <c r="L31" s="239"/>
      <c r="M31" s="239"/>
      <c r="N31" s="240"/>
      <c r="O31" s="240"/>
      <c r="P31" s="240"/>
      <c r="Q31" s="240"/>
    </row>
    <row r="32" spans="1:17" ht="18" customHeight="1" thickBot="1">
      <c r="A32" s="242" t="s">
        <v>177</v>
      </c>
      <c r="B32" s="243">
        <v>15</v>
      </c>
      <c r="C32" s="244">
        <v>15</v>
      </c>
      <c r="D32" s="245">
        <v>16</v>
      </c>
      <c r="E32" s="244">
        <v>15</v>
      </c>
      <c r="F32" s="407">
        <v>13</v>
      </c>
      <c r="G32" s="243">
        <v>89</v>
      </c>
      <c r="H32" s="246">
        <v>92</v>
      </c>
      <c r="I32" s="247">
        <v>96</v>
      </c>
      <c r="J32" s="415">
        <v>92</v>
      </c>
      <c r="K32" s="416">
        <v>97</v>
      </c>
      <c r="L32" s="239"/>
      <c r="M32" s="239"/>
      <c r="N32" s="240"/>
      <c r="O32" s="240"/>
      <c r="P32" s="240"/>
      <c r="Q32" s="240"/>
    </row>
    <row r="33" spans="1:17" ht="17.25" customHeight="1">
      <c r="A33" s="222" t="s">
        <v>178</v>
      </c>
      <c r="B33" s="248"/>
      <c r="C33" s="249"/>
      <c r="D33" s="250"/>
      <c r="E33" s="249"/>
      <c r="F33" s="251"/>
      <c r="G33" s="248"/>
      <c r="H33" s="252"/>
      <c r="I33" s="253"/>
      <c r="J33" s="254"/>
      <c r="K33" s="255"/>
      <c r="L33" s="239"/>
      <c r="M33" s="239"/>
      <c r="N33" s="240"/>
      <c r="O33" s="240"/>
      <c r="P33" s="240"/>
      <c r="Q33" s="240"/>
    </row>
    <row r="34" spans="1:11" ht="18" customHeight="1">
      <c r="A34" s="228" t="s">
        <v>179</v>
      </c>
      <c r="B34" s="229">
        <v>14</v>
      </c>
      <c r="C34" s="230">
        <v>14</v>
      </c>
      <c r="D34" s="231">
        <v>14</v>
      </c>
      <c r="E34" s="230">
        <v>15</v>
      </c>
      <c r="F34" s="405">
        <v>15</v>
      </c>
      <c r="G34" s="229">
        <v>117</v>
      </c>
      <c r="H34" s="232">
        <v>113</v>
      </c>
      <c r="I34" s="232">
        <v>95</v>
      </c>
      <c r="J34" s="409">
        <v>98</v>
      </c>
      <c r="K34" s="410">
        <v>98</v>
      </c>
    </row>
    <row r="35" spans="1:11" ht="18" customHeight="1">
      <c r="A35" s="228" t="s">
        <v>36</v>
      </c>
      <c r="B35" s="229">
        <v>18</v>
      </c>
      <c r="C35" s="230">
        <v>18</v>
      </c>
      <c r="D35" s="231">
        <v>19</v>
      </c>
      <c r="E35" s="230">
        <v>17</v>
      </c>
      <c r="F35" s="405">
        <v>18</v>
      </c>
      <c r="G35" s="229">
        <v>135</v>
      </c>
      <c r="H35" s="232">
        <v>146</v>
      </c>
      <c r="I35" s="232">
        <v>151</v>
      </c>
      <c r="J35" s="409">
        <v>144</v>
      </c>
      <c r="K35" s="410">
        <v>144</v>
      </c>
    </row>
    <row r="36" spans="1:11" ht="18" customHeight="1">
      <c r="A36" s="233" t="s">
        <v>30</v>
      </c>
      <c r="B36" s="234">
        <v>7</v>
      </c>
      <c r="C36" s="235">
        <v>9</v>
      </c>
      <c r="D36" s="236">
        <v>9</v>
      </c>
      <c r="E36" s="235">
        <v>8</v>
      </c>
      <c r="F36" s="406">
        <v>7</v>
      </c>
      <c r="G36" s="234">
        <v>54</v>
      </c>
      <c r="H36" s="237">
        <v>45</v>
      </c>
      <c r="I36" s="237">
        <v>45</v>
      </c>
      <c r="J36" s="411">
        <v>47</v>
      </c>
      <c r="K36" s="412">
        <v>42</v>
      </c>
    </row>
    <row r="37" spans="1:11" ht="18" customHeight="1">
      <c r="A37" s="233" t="s">
        <v>180</v>
      </c>
      <c r="B37" s="234">
        <v>11</v>
      </c>
      <c r="C37" s="235">
        <v>14</v>
      </c>
      <c r="D37" s="236">
        <v>13</v>
      </c>
      <c r="E37" s="235">
        <v>11</v>
      </c>
      <c r="F37" s="406">
        <v>13</v>
      </c>
      <c r="G37" s="234">
        <v>106</v>
      </c>
      <c r="H37" s="237">
        <v>114</v>
      </c>
      <c r="I37" s="237">
        <v>98</v>
      </c>
      <c r="J37" s="411">
        <v>97</v>
      </c>
      <c r="K37" s="412">
        <v>87</v>
      </c>
    </row>
    <row r="38" spans="1:11" ht="18" customHeight="1">
      <c r="A38" s="233" t="s">
        <v>181</v>
      </c>
      <c r="B38" s="234">
        <v>9</v>
      </c>
      <c r="C38" s="235">
        <v>9</v>
      </c>
      <c r="D38" s="236">
        <v>9</v>
      </c>
      <c r="E38" s="235">
        <v>8</v>
      </c>
      <c r="F38" s="406">
        <v>8</v>
      </c>
      <c r="G38" s="234">
        <v>54</v>
      </c>
      <c r="H38" s="237">
        <v>51</v>
      </c>
      <c r="I38" s="237">
        <v>52</v>
      </c>
      <c r="J38" s="411">
        <v>54</v>
      </c>
      <c r="K38" s="412">
        <v>64</v>
      </c>
    </row>
    <row r="39" spans="1:11" ht="18" customHeight="1">
      <c r="A39" s="233" t="s">
        <v>34</v>
      </c>
      <c r="B39" s="234">
        <v>13</v>
      </c>
      <c r="C39" s="235">
        <v>16</v>
      </c>
      <c r="D39" s="236">
        <v>18</v>
      </c>
      <c r="E39" s="235">
        <v>16</v>
      </c>
      <c r="F39" s="406">
        <v>18</v>
      </c>
      <c r="G39" s="234">
        <v>125</v>
      </c>
      <c r="H39" s="237">
        <v>132</v>
      </c>
      <c r="I39" s="237">
        <v>130</v>
      </c>
      <c r="J39" s="411">
        <v>125</v>
      </c>
      <c r="K39" s="412">
        <v>121</v>
      </c>
    </row>
    <row r="40" spans="1:11" ht="18" customHeight="1">
      <c r="A40" s="233" t="s">
        <v>32</v>
      </c>
      <c r="B40" s="234">
        <v>11</v>
      </c>
      <c r="C40" s="235">
        <v>15</v>
      </c>
      <c r="D40" s="236">
        <v>18</v>
      </c>
      <c r="E40" s="235">
        <v>17</v>
      </c>
      <c r="F40" s="406">
        <v>17</v>
      </c>
      <c r="G40" s="234">
        <v>120</v>
      </c>
      <c r="H40" s="237">
        <v>114</v>
      </c>
      <c r="I40" s="237">
        <v>121</v>
      </c>
      <c r="J40" s="411">
        <v>138</v>
      </c>
      <c r="K40" s="412">
        <v>130</v>
      </c>
    </row>
    <row r="41" spans="1:11" ht="18" customHeight="1">
      <c r="A41" s="233" t="s">
        <v>182</v>
      </c>
      <c r="B41" s="234">
        <v>16</v>
      </c>
      <c r="C41" s="235">
        <v>17</v>
      </c>
      <c r="D41" s="236">
        <v>17</v>
      </c>
      <c r="E41" s="235">
        <v>17</v>
      </c>
      <c r="F41" s="406">
        <v>16</v>
      </c>
      <c r="G41" s="234">
        <v>156</v>
      </c>
      <c r="H41" s="237">
        <v>152</v>
      </c>
      <c r="I41" s="237">
        <v>142</v>
      </c>
      <c r="J41" s="411">
        <v>122</v>
      </c>
      <c r="K41" s="412">
        <v>129</v>
      </c>
    </row>
    <row r="42" spans="1:11" ht="18" customHeight="1">
      <c r="A42" s="233" t="s">
        <v>39</v>
      </c>
      <c r="B42" s="234">
        <v>15</v>
      </c>
      <c r="C42" s="235">
        <v>18</v>
      </c>
      <c r="D42" s="236">
        <v>18</v>
      </c>
      <c r="E42" s="235">
        <v>14</v>
      </c>
      <c r="F42" s="406">
        <v>18</v>
      </c>
      <c r="G42" s="234">
        <v>140</v>
      </c>
      <c r="H42" s="237">
        <v>144</v>
      </c>
      <c r="I42" s="237">
        <v>142</v>
      </c>
      <c r="J42" s="411">
        <v>142</v>
      </c>
      <c r="K42" s="412">
        <v>137</v>
      </c>
    </row>
    <row r="43" spans="1:11" ht="18" customHeight="1">
      <c r="A43" s="233" t="s">
        <v>29</v>
      </c>
      <c r="B43" s="234">
        <v>14</v>
      </c>
      <c r="C43" s="235">
        <v>19</v>
      </c>
      <c r="D43" s="236">
        <v>19</v>
      </c>
      <c r="E43" s="235">
        <v>13</v>
      </c>
      <c r="F43" s="406">
        <v>14</v>
      </c>
      <c r="G43" s="234">
        <v>115</v>
      </c>
      <c r="H43" s="237">
        <v>112</v>
      </c>
      <c r="I43" s="237">
        <v>102</v>
      </c>
      <c r="J43" s="411">
        <v>99</v>
      </c>
      <c r="K43" s="412">
        <v>93</v>
      </c>
    </row>
    <row r="44" spans="1:11" ht="18" customHeight="1">
      <c r="A44" s="233" t="s">
        <v>38</v>
      </c>
      <c r="B44" s="234">
        <v>11</v>
      </c>
      <c r="C44" s="235">
        <v>16</v>
      </c>
      <c r="D44" s="236">
        <v>15</v>
      </c>
      <c r="E44" s="235">
        <v>9</v>
      </c>
      <c r="F44" s="406">
        <v>12</v>
      </c>
      <c r="G44" s="234">
        <v>122</v>
      </c>
      <c r="H44" s="237">
        <v>121</v>
      </c>
      <c r="I44" s="237">
        <v>124</v>
      </c>
      <c r="J44" s="411">
        <v>122</v>
      </c>
      <c r="K44" s="412">
        <v>129</v>
      </c>
    </row>
    <row r="45" spans="1:11" ht="18" customHeight="1">
      <c r="A45" s="256" t="s">
        <v>183</v>
      </c>
      <c r="B45" s="257">
        <v>10</v>
      </c>
      <c r="C45" s="258">
        <v>14</v>
      </c>
      <c r="D45" s="259">
        <v>13</v>
      </c>
      <c r="E45" s="258">
        <v>10</v>
      </c>
      <c r="F45" s="408">
        <v>13</v>
      </c>
      <c r="G45" s="257">
        <v>111</v>
      </c>
      <c r="H45" s="260">
        <v>118</v>
      </c>
      <c r="I45" s="260">
        <v>113</v>
      </c>
      <c r="J45" s="417">
        <v>101</v>
      </c>
      <c r="K45" s="418">
        <v>101</v>
      </c>
    </row>
    <row r="46" ht="19.5" customHeight="1">
      <c r="K46" s="261" t="s">
        <v>184</v>
      </c>
    </row>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3" ht="21.75" customHeight="1"/>
    <row r="66" ht="13.5" customHeight="1"/>
  </sheetData>
  <sheetProtection/>
  <mergeCells count="3">
    <mergeCell ref="A4:A5"/>
    <mergeCell ref="B4:F4"/>
    <mergeCell ref="G4:K4"/>
  </mergeCells>
  <printOptions/>
  <pageMargins left="0.5118110236220472" right="0.31496062992125984" top="0.5511811023622047" bottom="0.5511811023622047" header="0.31496062992125984" footer="0.31496062992125984"/>
  <pageSetup horizontalDpi="600" verticalDpi="600" orientation="portrait" paperSize="9" r:id="rId1"/>
  <headerFooter scaleWithDoc="0" alignWithMargins="0">
    <oddHeader>&amp;L社会福祉－５５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2024-03-26T08:16:34Z</dcterms:created>
  <dcterms:modified xsi:type="dcterms:W3CDTF">2024-03-26T08:21:20Z</dcterms:modified>
  <cp:category/>
  <cp:version/>
  <cp:contentType/>
  <cp:contentStatus/>
</cp:coreProperties>
</file>