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★P85健康診査の状況" sheetId="1" r:id="rId1"/>
    <sheet name="●P86医療施設数従事者数" sheetId="2" r:id="rId2"/>
    <sheet name="★P87ごみ収集の状況" sheetId="3" r:id="rId3"/>
    <sheet name="★P88公害・犬" sheetId="4" r:id="rId4"/>
  </sheets>
  <definedNames/>
  <calcPr fullCalcOnLoad="1"/>
</workbook>
</file>

<file path=xl/sharedStrings.xml><?xml version="1.0" encoding="utf-8"?>
<sst xmlns="http://schemas.openxmlformats.org/spreadsheetml/2006/main" count="220" uniqueCount="154">
  <si>
    <t>その他</t>
  </si>
  <si>
    <t>年　度</t>
  </si>
  <si>
    <t>平成３０年度</t>
  </si>
  <si>
    <t>令和元年度</t>
  </si>
  <si>
    <t>令和２年度</t>
  </si>
  <si>
    <t>令和３年度</t>
  </si>
  <si>
    <t>令和４年度</t>
  </si>
  <si>
    <t>総　　数</t>
  </si>
  <si>
    <t>平成３０年度</t>
  </si>
  <si>
    <t>令和２年度</t>
  </si>
  <si>
    <t>令和４年度</t>
  </si>
  <si>
    <t>（単位：人）</t>
  </si>
  <si>
    <t>（単位：件）</t>
  </si>
  <si>
    <t>年　　度</t>
  </si>
  <si>
    <t>総　数</t>
  </si>
  <si>
    <t>大気汚染</t>
  </si>
  <si>
    <t>水質汚染</t>
  </si>
  <si>
    <t>騒　音</t>
  </si>
  <si>
    <t>振　動</t>
  </si>
  <si>
    <t>悪　臭</t>
  </si>
  <si>
    <r>
      <t>その他</t>
    </r>
    <r>
      <rPr>
        <b/>
        <sz val="9"/>
        <rFont val="ＭＳ Ｐゴシック"/>
        <family val="3"/>
      </rPr>
      <t>(1)</t>
    </r>
  </si>
  <si>
    <t>注１）「その他」は、地盤沈下、土壌汚染等を含む。</t>
  </si>
  <si>
    <t>資料：環境課</t>
  </si>
  <si>
    <t>(単位：頭)</t>
  </si>
  <si>
    <t>登録頭数</t>
  </si>
  <si>
    <t>登録抹消数</t>
  </si>
  <si>
    <t>予防注種頭数</t>
  </si>
  <si>
    <t>死亡犬</t>
  </si>
  <si>
    <t>引取犬</t>
  </si>
  <si>
    <t>転出犬</t>
  </si>
  <si>
    <t>計</t>
  </si>
  <si>
    <t>ごみの種別</t>
  </si>
  <si>
    <t>可燃ごみ</t>
  </si>
  <si>
    <t>収　集</t>
  </si>
  <si>
    <t>持　込</t>
  </si>
  <si>
    <t>不燃ごみ</t>
  </si>
  <si>
    <t>危険ごみ</t>
  </si>
  <si>
    <t>粗大ごみ</t>
  </si>
  <si>
    <t>資源</t>
  </si>
  <si>
    <t>収集</t>
  </si>
  <si>
    <t>スチール缶</t>
  </si>
  <si>
    <t>アルミ缶</t>
  </si>
  <si>
    <t>その他金属</t>
  </si>
  <si>
    <t>ビン類</t>
  </si>
  <si>
    <t>紙類</t>
  </si>
  <si>
    <t>古着・タオル類</t>
  </si>
  <si>
    <t>ペットボトル</t>
  </si>
  <si>
    <t>白色トレー</t>
  </si>
  <si>
    <t>廃食用油</t>
  </si>
  <si>
    <t>持込</t>
  </si>
  <si>
    <t>刈草・剪定枝</t>
  </si>
  <si>
    <t>有価物回収</t>
  </si>
  <si>
    <t>合　計</t>
  </si>
  <si>
    <t>資料：清掃事業課</t>
  </si>
  <si>
    <t>（単位：ｔ）</t>
  </si>
  <si>
    <t>搬入量</t>
  </si>
  <si>
    <t>焼却量</t>
  </si>
  <si>
    <t>灰搬出量</t>
  </si>
  <si>
    <t>資源化量</t>
  </si>
  <si>
    <t>平成３０年度</t>
  </si>
  <si>
    <t>（単位：kl）</t>
  </si>
  <si>
    <t>し　尿</t>
  </si>
  <si>
    <t>浄化槽汚泥</t>
  </si>
  <si>
    <t>合　　　計</t>
  </si>
  <si>
    <t>単独処理浄化槽</t>
  </si>
  <si>
    <t>合併処理浄化槽</t>
  </si>
  <si>
    <t>　ご　み　収　集　の　状　況</t>
  </si>
  <si>
    <t>年　　度</t>
  </si>
  <si>
    <t>（単位：人）</t>
  </si>
  <si>
    <t>　基本健康診査</t>
  </si>
  <si>
    <t>が　　　ん　　　検　　　診</t>
  </si>
  <si>
    <t>胃がん</t>
  </si>
  <si>
    <t>子宮頸がん</t>
  </si>
  <si>
    <t>乳がん</t>
  </si>
  <si>
    <t>肺がん</t>
  </si>
  <si>
    <t>大腸がん</t>
  </si>
  <si>
    <t>受診者</t>
  </si>
  <si>
    <t>基準該当</t>
  </si>
  <si>
    <t>要精検</t>
  </si>
  <si>
    <t>4ヶ月児健康診査</t>
  </si>
  <si>
    <t>1歳6ヶ月児健康診査</t>
  </si>
  <si>
    <t>3歳児健康診査</t>
  </si>
  <si>
    <t>要指導</t>
  </si>
  <si>
    <t>要指導</t>
  </si>
  <si>
    <t>一般</t>
  </si>
  <si>
    <t>歯科</t>
  </si>
  <si>
    <t>資料：保健センター</t>
  </si>
  <si>
    <t>　</t>
  </si>
  <si>
    <t>BCG接種者</t>
  </si>
  <si>
    <r>
      <t>胸部Ｘ線</t>
    </r>
    <r>
      <rPr>
        <b/>
        <sz val="9"/>
        <rFont val="ＭＳ Ｐゴシック"/>
        <family val="3"/>
      </rPr>
      <t>(1)</t>
    </r>
  </si>
  <si>
    <t>注１）胸部X線は、65歳以上が対象。</t>
  </si>
  <si>
    <t>　健　康　診　査　の　状　況</t>
  </si>
  <si>
    <t>　乳　幼　児　健　康　診　査　状　況</t>
  </si>
  <si>
    <t>　結　核　健　康　診　断　実　施　状　況</t>
  </si>
  <si>
    <t>各年１０月１日現在(単位：施設）</t>
  </si>
  <si>
    <t>年　　次</t>
  </si>
  <si>
    <t>病　院</t>
  </si>
  <si>
    <t>診療所</t>
  </si>
  <si>
    <t>歯　科</t>
  </si>
  <si>
    <r>
      <t>薬局</t>
    </r>
    <r>
      <rPr>
        <b/>
        <sz val="9"/>
        <rFont val="ＭＳ Ｐゴシック"/>
        <family val="3"/>
      </rPr>
      <t>(1)</t>
    </r>
  </si>
  <si>
    <t>平成２９年</t>
  </si>
  <si>
    <t>平成３０年</t>
  </si>
  <si>
    <t>令和元年</t>
  </si>
  <si>
    <t>令和２年</t>
  </si>
  <si>
    <t>令和３年</t>
  </si>
  <si>
    <t>注１）薬局の件数については、各年３月３１日現在の数値。</t>
  </si>
  <si>
    <t>資料：「愛知県統計年鑑」</t>
  </si>
  <si>
    <t>各年１２月３１日現在（単位：人）</t>
  </si>
  <si>
    <t>医　師</t>
  </si>
  <si>
    <t>歯科医師</t>
  </si>
  <si>
    <t>薬剤師</t>
  </si>
  <si>
    <t>保健師</t>
  </si>
  <si>
    <t>助産師</t>
  </si>
  <si>
    <t>看護師</t>
  </si>
  <si>
    <t>准看護師</t>
  </si>
  <si>
    <t>歯科
衛生士</t>
  </si>
  <si>
    <t>歯科
技工士</t>
  </si>
  <si>
    <t>平成２６年</t>
  </si>
  <si>
    <t>平成２８年</t>
  </si>
  <si>
    <t>平成３０年</t>
  </si>
  <si>
    <t>令和２年</t>
  </si>
  <si>
    <t>※ 保健師、助産師、看護師、准看護師、歯科衛生士、歯科技工士は就業者数｡</t>
  </si>
  <si>
    <t>資料：「愛知県統計年鑑」</t>
  </si>
  <si>
    <t>区分</t>
  </si>
  <si>
    <t>平成３０年</t>
  </si>
  <si>
    <t>令和元年</t>
  </si>
  <si>
    <t>令和３年</t>
  </si>
  <si>
    <t>総数</t>
  </si>
  <si>
    <t>結　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</si>
  <si>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</si>
  <si>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</si>
  <si>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</si>
  <si>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</si>
  <si>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</si>
  <si>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</si>
  <si>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　炎</t>
  </si>
  <si>
    <t>慢性閉塞性肺疾患</t>
  </si>
  <si>
    <t>喘　息</t>
  </si>
  <si>
    <t>肝疾患</t>
  </si>
  <si>
    <t>腎不全</t>
  </si>
  <si>
    <t>老　衰</t>
  </si>
  <si>
    <t>不慮の事故</t>
  </si>
  <si>
    <t>自　殺</t>
  </si>
  <si>
    <t>資料：「愛知県衛生年報」</t>
  </si>
  <si>
    <t>資料：保健センター</t>
  </si>
  <si>
    <t>　　医療施設数</t>
  </si>
  <si>
    <t>　　医療従事者数</t>
  </si>
  <si>
    <t>　医　療　施　設　数　及　び　医　療　従　事　者　数</t>
  </si>
  <si>
    <t>　主　要　死　因　別　死　亡　者　数</t>
  </si>
  <si>
    <t>　清　掃　工　場　使　用　状　況</t>
  </si>
  <si>
    <t>　し　尿　処　理　場　使　用　状　況</t>
  </si>
  <si>
    <t>　公　害　苦　情　件　数</t>
  </si>
  <si>
    <t>　犬　登　録　頭　・　予　防　接　種　の　状　況</t>
  </si>
  <si>
    <t>合計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</si>
</sst>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0"/>
      <color indexed="8"/>
      <name val="ＭＳ Ｐ明朝"/>
      <family val="1"/>
    </font>
    <font>
      <sz val="17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202" fontId="2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horizontal="left" vertical="center"/>
    </xf>
    <xf numFmtId="202" fontId="2" fillId="0" borderId="15" xfId="51" applyNumberFormat="1" applyFont="1" applyFill="1" applyBorder="1" applyAlignment="1">
      <alignment horizontal="right" vertical="center"/>
    </xf>
    <xf numFmtId="202" fontId="2" fillId="0" borderId="18" xfId="51" applyNumberFormat="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202" fontId="2" fillId="0" borderId="15" xfId="51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 indent="1" shrinkToFit="1"/>
    </xf>
    <xf numFmtId="0" fontId="0" fillId="0" borderId="15" xfId="0" applyBorder="1" applyAlignment="1">
      <alignment horizontal="center" vertical="center" textRotation="255" shrinkToFit="1"/>
    </xf>
    <xf numFmtId="202" fontId="2" fillId="0" borderId="21" xfId="51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202" fontId="0" fillId="0" borderId="15" xfId="0" applyNumberFormat="1" applyBorder="1" applyAlignment="1">
      <alignment horizontal="right" vertical="center"/>
    </xf>
    <xf numFmtId="202" fontId="0" fillId="0" borderId="23" xfId="0" applyNumberForma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wrapText="1"/>
    </xf>
    <xf numFmtId="202" fontId="0" fillId="0" borderId="18" xfId="0" applyNumberForma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202" fontId="0" fillId="0" borderId="25" xfId="0" applyNumberForma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3" fontId="2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shrinkToFit="1"/>
    </xf>
    <xf numFmtId="3" fontId="2" fillId="0" borderId="27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3" fontId="2" fillId="0" borderId="21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38" fontId="2" fillId="0" borderId="15" xfId="51" applyFont="1" applyFill="1" applyBorder="1" applyAlignment="1">
      <alignment horizontal="right" vertical="center"/>
    </xf>
    <xf numFmtId="0" fontId="8" fillId="0" borderId="2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9" fillId="0" borderId="30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202" fontId="2" fillId="0" borderId="18" xfId="0" applyNumberFormat="1" applyFont="1" applyBorder="1" applyAlignment="1">
      <alignment horizontal="right" vertical="center"/>
    </xf>
    <xf numFmtId="202" fontId="5" fillId="0" borderId="24" xfId="0" applyNumberFormat="1" applyFont="1" applyBorder="1" applyAlignment="1">
      <alignment horizontal="right" vertical="center"/>
    </xf>
    <xf numFmtId="202" fontId="0" fillId="0" borderId="32" xfId="0" applyNumberFormat="1" applyBorder="1" applyAlignment="1">
      <alignment horizontal="right" vertical="center"/>
    </xf>
    <xf numFmtId="202" fontId="0" fillId="0" borderId="33" xfId="0" applyNumberFormat="1" applyBorder="1" applyAlignment="1">
      <alignment horizontal="right" vertical="center"/>
    </xf>
    <xf numFmtId="202" fontId="0" fillId="0" borderId="34" xfId="0" applyNumberFormat="1" applyBorder="1" applyAlignment="1">
      <alignment horizontal="right" vertical="center"/>
    </xf>
    <xf numFmtId="202" fontId="5" fillId="0" borderId="15" xfId="0" applyNumberFormat="1" applyFont="1" applyBorder="1" applyAlignment="1">
      <alignment horizontal="right" vertical="center"/>
    </xf>
    <xf numFmtId="202" fontId="0" fillId="0" borderId="35" xfId="0" applyNumberFormat="1" applyBorder="1" applyAlignment="1">
      <alignment horizontal="right" vertical="center"/>
    </xf>
    <xf numFmtId="202" fontId="0" fillId="0" borderId="36" xfId="0" applyNumberFormat="1" applyBorder="1" applyAlignment="1">
      <alignment horizontal="right" vertical="center"/>
    </xf>
    <xf numFmtId="202" fontId="0" fillId="0" borderId="37" xfId="0" applyNumberFormat="1" applyBorder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202" fontId="5" fillId="0" borderId="38" xfId="0" applyNumberFormat="1" applyFont="1" applyBorder="1" applyAlignment="1">
      <alignment horizontal="right" vertical="center"/>
    </xf>
    <xf numFmtId="202" fontId="0" fillId="0" borderId="39" xfId="0" applyNumberFormat="1" applyBorder="1" applyAlignment="1">
      <alignment horizontal="right" vertical="center"/>
    </xf>
    <xf numFmtId="202" fontId="0" fillId="0" borderId="40" xfId="0" applyNumberFormat="1" applyBorder="1" applyAlignment="1">
      <alignment horizontal="right" vertical="center"/>
    </xf>
    <xf numFmtId="202" fontId="0" fillId="0" borderId="41" xfId="0" applyNumberFormat="1" applyBorder="1" applyAlignment="1">
      <alignment horizontal="right" vertical="center"/>
    </xf>
    <xf numFmtId="202" fontId="5" fillId="0" borderId="21" xfId="0" applyNumberFormat="1" applyFont="1" applyBorder="1" applyAlignment="1">
      <alignment horizontal="right" vertical="center"/>
    </xf>
    <xf numFmtId="202" fontId="0" fillId="0" borderId="42" xfId="0" applyNumberFormat="1" applyBorder="1" applyAlignment="1">
      <alignment horizontal="right" vertical="center"/>
    </xf>
    <xf numFmtId="202" fontId="0" fillId="0" borderId="43" xfId="0" applyNumberFormat="1" applyBorder="1" applyAlignment="1">
      <alignment horizontal="right" vertical="center"/>
    </xf>
    <xf numFmtId="202" fontId="0" fillId="0" borderId="44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202" fontId="0" fillId="0" borderId="38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202" fontId="0" fillId="0" borderId="21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14" fillId="0" borderId="0" xfId="0" applyFont="1" applyAlignment="1">
      <alignment vertical="center"/>
    </xf>
    <xf numFmtId="202" fontId="2" fillId="0" borderId="21" xfId="51" applyNumberFormat="1" applyFont="1" applyFill="1" applyBorder="1" applyAlignment="1">
      <alignment horizontal="right" vertical="center"/>
    </xf>
    <xf numFmtId="202" fontId="2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202" fontId="2" fillId="0" borderId="15" xfId="0" applyNumberFormat="1" applyFont="1" applyFill="1" applyBorder="1" applyAlignment="1">
      <alignment horizontal="right" vertical="center"/>
    </xf>
    <xf numFmtId="202" fontId="2" fillId="0" borderId="18" xfId="0" applyNumberFormat="1" applyFont="1" applyFill="1" applyBorder="1" applyAlignment="1">
      <alignment horizontal="right" vertical="center"/>
    </xf>
    <xf numFmtId="202" fontId="2" fillId="0" borderId="29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2" fillId="0" borderId="24" xfId="51" applyFont="1" applyFill="1" applyBorder="1" applyAlignment="1">
      <alignment horizontal="right" vertical="center"/>
    </xf>
    <xf numFmtId="38" fontId="2" fillId="0" borderId="27" xfId="5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2" fillId="0" borderId="21" xfId="51" applyFont="1" applyFill="1" applyBorder="1" applyAlignment="1">
      <alignment horizontal="right" vertical="center"/>
    </xf>
    <xf numFmtId="38" fontId="2" fillId="0" borderId="29" xfId="5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3" fontId="8" fillId="0" borderId="0" xfId="0" applyNumberFormat="1" applyFont="1" applyFill="1" applyAlignment="1">
      <alignment vertical="top" wrapText="1"/>
    </xf>
    <xf numFmtId="202" fontId="2" fillId="0" borderId="18" xfId="51" applyNumberFormat="1" applyFont="1" applyFill="1" applyBorder="1" applyAlignment="1">
      <alignment vertical="center"/>
    </xf>
    <xf numFmtId="202" fontId="2" fillId="0" borderId="29" xfId="51" applyNumberFormat="1" applyFont="1" applyFill="1" applyBorder="1" applyAlignment="1">
      <alignment vertical="center"/>
    </xf>
    <xf numFmtId="202" fontId="0" fillId="0" borderId="24" xfId="0" applyNumberFormat="1" applyFill="1" applyBorder="1" applyAlignment="1">
      <alignment horizontal="right" vertical="center"/>
    </xf>
    <xf numFmtId="202" fontId="0" fillId="0" borderId="45" xfId="0" applyNumberFormat="1" applyFill="1" applyBorder="1" applyAlignment="1">
      <alignment horizontal="right" vertical="center"/>
    </xf>
    <xf numFmtId="202" fontId="0" fillId="0" borderId="21" xfId="0" applyNumberFormat="1" applyFill="1" applyBorder="1" applyAlignment="1">
      <alignment horizontal="right" vertical="center"/>
    </xf>
    <xf numFmtId="202" fontId="0" fillId="0" borderId="46" xfId="0" applyNumberFormat="1" applyFill="1" applyBorder="1" applyAlignment="1">
      <alignment horizontal="right" vertical="center"/>
    </xf>
    <xf numFmtId="202" fontId="0" fillId="0" borderId="27" xfId="0" applyNumberFormat="1" applyFill="1" applyBorder="1" applyAlignment="1">
      <alignment horizontal="right" vertical="center"/>
    </xf>
    <xf numFmtId="202" fontId="0" fillId="0" borderId="29" xfId="0" applyNumberForma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202" fontId="2" fillId="0" borderId="29" xfId="5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20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0" fontId="10" fillId="0" borderId="15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right" vertical="center" indent="2"/>
    </xf>
    <xf numFmtId="3" fontId="2" fillId="0" borderId="49" xfId="0" applyNumberFormat="1" applyFont="1" applyFill="1" applyBorder="1" applyAlignment="1">
      <alignment horizontal="right" vertical="center" indent="2"/>
    </xf>
    <xf numFmtId="3" fontId="2" fillId="0" borderId="23" xfId="0" applyNumberFormat="1" applyFont="1" applyFill="1" applyBorder="1" applyAlignment="1">
      <alignment horizontal="right" vertical="center" indent="2"/>
    </xf>
    <xf numFmtId="0" fontId="0" fillId="0" borderId="5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5" xfId="0" applyBorder="1" applyAlignment="1">
      <alignment horizontal="right" vertical="top" wrapText="1"/>
    </xf>
    <xf numFmtId="3" fontId="2" fillId="0" borderId="51" xfId="0" applyNumberFormat="1" applyFont="1" applyFill="1" applyBorder="1" applyAlignment="1">
      <alignment horizontal="right" vertical="center" indent="2"/>
    </xf>
    <xf numFmtId="3" fontId="2" fillId="0" borderId="52" xfId="0" applyNumberFormat="1" applyFont="1" applyFill="1" applyBorder="1" applyAlignment="1">
      <alignment horizontal="right" vertical="center" indent="2"/>
    </xf>
    <xf numFmtId="3" fontId="2" fillId="0" borderId="46" xfId="0" applyNumberFormat="1" applyFont="1" applyFill="1" applyBorder="1" applyAlignment="1">
      <alignment horizontal="right" vertical="center" indent="2"/>
    </xf>
    <xf numFmtId="0" fontId="8" fillId="0" borderId="30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202" fontId="0" fillId="0" borderId="56" xfId="0" applyNumberFormat="1" applyFont="1" applyBorder="1" applyAlignment="1">
      <alignment horizontal="right" vertical="center"/>
    </xf>
    <xf numFmtId="202" fontId="0" fillId="0" borderId="57" xfId="0" applyNumberFormat="1" applyFont="1" applyBorder="1" applyAlignment="1">
      <alignment horizontal="right" vertical="center"/>
    </xf>
    <xf numFmtId="202" fontId="0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202" fontId="0" fillId="0" borderId="61" xfId="0" applyNumberFormat="1" applyFont="1" applyBorder="1" applyAlignment="1">
      <alignment horizontal="right" vertical="center"/>
    </xf>
    <xf numFmtId="202" fontId="0" fillId="0" borderId="62" xfId="0" applyNumberFormat="1" applyFont="1" applyBorder="1" applyAlignment="1">
      <alignment horizontal="right" vertical="center"/>
    </xf>
    <xf numFmtId="202" fontId="0" fillId="0" borderId="63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202" fontId="0" fillId="0" borderId="66" xfId="0" applyNumberFormat="1" applyFont="1" applyBorder="1" applyAlignment="1">
      <alignment horizontal="right" vertical="center"/>
    </xf>
    <xf numFmtId="202" fontId="0" fillId="0" borderId="67" xfId="0" applyNumberFormat="1" applyFont="1" applyBorder="1" applyAlignment="1">
      <alignment horizontal="right" vertical="center"/>
    </xf>
    <xf numFmtId="202" fontId="0" fillId="0" borderId="68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202" fontId="5" fillId="0" borderId="48" xfId="49" applyNumberFormat="1" applyFont="1" applyFill="1" applyBorder="1" applyAlignment="1">
      <alignment horizontal="right" vertical="center"/>
    </xf>
    <xf numFmtId="202" fontId="5" fillId="0" borderId="49" xfId="49" applyNumberFormat="1" applyFont="1" applyFill="1" applyBorder="1" applyAlignment="1">
      <alignment horizontal="right" vertical="center"/>
    </xf>
    <xf numFmtId="202" fontId="5" fillId="0" borderId="23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9" xfId="0" applyBorder="1" applyAlignment="1">
      <alignment horizontal="distributed" vertical="center" indent="2"/>
    </xf>
    <xf numFmtId="0" fontId="0" fillId="0" borderId="70" xfId="0" applyBorder="1" applyAlignment="1">
      <alignment horizontal="distributed" vertical="center" indent="2"/>
    </xf>
    <xf numFmtId="0" fontId="0" fillId="0" borderId="49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 indent="2"/>
    </xf>
    <xf numFmtId="0" fontId="0" fillId="0" borderId="79" xfId="0" applyBorder="1" applyAlignment="1">
      <alignment horizontal="distributed" vertical="center" indent="2"/>
    </xf>
    <xf numFmtId="0" fontId="0" fillId="0" borderId="80" xfId="0" applyBorder="1" applyAlignment="1">
      <alignment horizontal="distributed" vertical="center" indent="2"/>
    </xf>
    <xf numFmtId="0" fontId="0" fillId="0" borderId="76" xfId="0" applyBorder="1" applyAlignment="1">
      <alignment horizontal="distributed" vertical="center" indent="2"/>
    </xf>
    <xf numFmtId="0" fontId="0" fillId="0" borderId="77" xfId="0" applyBorder="1" applyAlignment="1">
      <alignment horizontal="distributed" vertical="center" indent="2"/>
    </xf>
    <xf numFmtId="0" fontId="0" fillId="0" borderId="52" xfId="0" applyBorder="1" applyAlignment="1">
      <alignment horizontal="distributed" vertical="center" indent="2"/>
    </xf>
    <xf numFmtId="0" fontId="5" fillId="0" borderId="49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Q35"/>
  <sheetViews>
    <sheetView tabSelected="1" view="pageBreakPreview" zoomScaleSheetLayoutView="100" zoomScalePageLayoutView="0" workbookViewId="0" topLeftCell="A13">
      <selection activeCell="E42" sqref="E42"/>
    </sheetView>
  </sheetViews>
  <sheetFormatPr defaultColWidth="9.00390625" defaultRowHeight="13.5"/>
  <cols>
    <col min="1" max="1" width="10.375" style="10" customWidth="1"/>
    <col min="2" max="2" width="7.25390625" style="10" customWidth="1"/>
    <col min="3" max="13" width="6.625" style="10" customWidth="1"/>
    <col min="14" max="16384" width="9.00390625" style="10" customWidth="1"/>
  </cols>
  <sheetData>
    <row r="1" ht="18.75" customHeight="1">
      <c r="A1" s="7" t="s">
        <v>91</v>
      </c>
    </row>
    <row r="2" ht="11.25" customHeight="1">
      <c r="A2" s="7"/>
    </row>
    <row r="3" spans="1:13" ht="11.25" customHeight="1" thickBot="1">
      <c r="A3" s="12"/>
      <c r="B3" s="12"/>
      <c r="C3" s="12"/>
      <c r="M3" s="6" t="s">
        <v>68</v>
      </c>
    </row>
    <row r="4" spans="1:17" ht="30" customHeight="1">
      <c r="A4" s="125" t="s">
        <v>67</v>
      </c>
      <c r="B4" s="127" t="s">
        <v>69</v>
      </c>
      <c r="C4" s="127"/>
      <c r="D4" s="129" t="s">
        <v>70</v>
      </c>
      <c r="E4" s="129"/>
      <c r="F4" s="129"/>
      <c r="G4" s="129"/>
      <c r="H4" s="129"/>
      <c r="I4" s="129"/>
      <c r="J4" s="129"/>
      <c r="K4" s="129"/>
      <c r="L4" s="129"/>
      <c r="M4" s="130"/>
      <c r="N4" s="1"/>
      <c r="O4" s="1"/>
      <c r="P4" s="1"/>
      <c r="Q4" s="47"/>
    </row>
    <row r="5" spans="1:15" ht="17.25" customHeight="1">
      <c r="A5" s="126"/>
      <c r="B5" s="128"/>
      <c r="C5" s="128"/>
      <c r="D5" s="131" t="s">
        <v>71</v>
      </c>
      <c r="E5" s="131"/>
      <c r="F5" s="131" t="s">
        <v>72</v>
      </c>
      <c r="G5" s="131"/>
      <c r="H5" s="131" t="s">
        <v>73</v>
      </c>
      <c r="I5" s="131"/>
      <c r="J5" s="131" t="s">
        <v>74</v>
      </c>
      <c r="K5" s="131"/>
      <c r="L5" s="131" t="s">
        <v>75</v>
      </c>
      <c r="M5" s="132"/>
      <c r="N5" s="1"/>
      <c r="O5" s="47"/>
    </row>
    <row r="6" spans="1:15" ht="17.25" customHeight="1">
      <c r="A6" s="126"/>
      <c r="B6" s="131" t="s">
        <v>76</v>
      </c>
      <c r="C6" s="133" t="s">
        <v>77</v>
      </c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"/>
      <c r="O6" s="47"/>
    </row>
    <row r="7" spans="1:14" ht="25.5" customHeight="1">
      <c r="A7" s="126"/>
      <c r="B7" s="131"/>
      <c r="C7" s="133"/>
      <c r="D7" s="50" t="s">
        <v>76</v>
      </c>
      <c r="E7" s="50" t="s">
        <v>78</v>
      </c>
      <c r="F7" s="50" t="s">
        <v>76</v>
      </c>
      <c r="G7" s="50" t="s">
        <v>78</v>
      </c>
      <c r="H7" s="50" t="s">
        <v>76</v>
      </c>
      <c r="I7" s="50" t="s">
        <v>78</v>
      </c>
      <c r="J7" s="50" t="s">
        <v>76</v>
      </c>
      <c r="K7" s="50" t="s">
        <v>78</v>
      </c>
      <c r="L7" s="50" t="s">
        <v>76</v>
      </c>
      <c r="M7" s="51" t="s">
        <v>78</v>
      </c>
      <c r="N7" s="47"/>
    </row>
    <row r="8" spans="1:14" ht="32.25" customHeight="1">
      <c r="A8" s="52" t="s">
        <v>2</v>
      </c>
      <c r="B8" s="46">
        <v>670</v>
      </c>
      <c r="C8" s="46">
        <v>12</v>
      </c>
      <c r="D8" s="46">
        <v>6932</v>
      </c>
      <c r="E8" s="46">
        <v>716</v>
      </c>
      <c r="F8" s="46">
        <v>3386</v>
      </c>
      <c r="G8" s="46">
        <v>80</v>
      </c>
      <c r="H8" s="46">
        <v>4519</v>
      </c>
      <c r="I8" s="46">
        <v>380</v>
      </c>
      <c r="J8" s="46">
        <v>14530</v>
      </c>
      <c r="K8" s="46">
        <v>227</v>
      </c>
      <c r="L8" s="46">
        <v>10097</v>
      </c>
      <c r="M8" s="53">
        <v>799</v>
      </c>
      <c r="N8" s="47"/>
    </row>
    <row r="9" spans="1:14" ht="32.25" customHeight="1">
      <c r="A9" s="54" t="s">
        <v>3</v>
      </c>
      <c r="B9" s="19">
        <v>714</v>
      </c>
      <c r="C9" s="19">
        <v>16</v>
      </c>
      <c r="D9" s="19">
        <v>6822</v>
      </c>
      <c r="E9" s="19">
        <v>494</v>
      </c>
      <c r="F9" s="19">
        <v>4946</v>
      </c>
      <c r="G9" s="19">
        <v>119</v>
      </c>
      <c r="H9" s="19">
        <v>4698</v>
      </c>
      <c r="I9" s="19">
        <v>319</v>
      </c>
      <c r="J9" s="19">
        <v>14209</v>
      </c>
      <c r="K9" s="19">
        <v>174</v>
      </c>
      <c r="L9" s="19">
        <v>10210</v>
      </c>
      <c r="M9" s="28">
        <v>777</v>
      </c>
      <c r="N9" s="47"/>
    </row>
    <row r="10" spans="1:14" ht="32.25" customHeight="1">
      <c r="A10" s="55" t="s">
        <v>4</v>
      </c>
      <c r="B10" s="19">
        <v>499</v>
      </c>
      <c r="C10" s="19">
        <v>11</v>
      </c>
      <c r="D10" s="19">
        <v>5124</v>
      </c>
      <c r="E10" s="19">
        <v>356</v>
      </c>
      <c r="F10" s="19">
        <v>5102</v>
      </c>
      <c r="G10" s="19">
        <v>131</v>
      </c>
      <c r="H10" s="19">
        <v>4435</v>
      </c>
      <c r="I10" s="19">
        <v>356</v>
      </c>
      <c r="J10" s="19">
        <v>11907</v>
      </c>
      <c r="K10" s="19">
        <v>160</v>
      </c>
      <c r="L10" s="19">
        <v>9228</v>
      </c>
      <c r="M10" s="28">
        <v>738</v>
      </c>
      <c r="N10" s="47"/>
    </row>
    <row r="11" spans="1:14" ht="32.25" customHeight="1">
      <c r="A11" s="52" t="s">
        <v>5</v>
      </c>
      <c r="B11" s="46">
        <v>586</v>
      </c>
      <c r="C11" s="46">
        <v>17</v>
      </c>
      <c r="D11" s="46">
        <v>4028</v>
      </c>
      <c r="E11" s="46">
        <f>196+220</f>
        <v>416</v>
      </c>
      <c r="F11" s="46">
        <v>4578</v>
      </c>
      <c r="G11" s="46">
        <v>109</v>
      </c>
      <c r="H11" s="46">
        <v>3381</v>
      </c>
      <c r="I11" s="46">
        <v>279</v>
      </c>
      <c r="J11" s="46">
        <v>13208</v>
      </c>
      <c r="K11" s="46">
        <v>199</v>
      </c>
      <c r="L11" s="46">
        <v>10336</v>
      </c>
      <c r="M11" s="53">
        <v>798</v>
      </c>
      <c r="N11" s="47"/>
    </row>
    <row r="12" spans="1:14" ht="32.25" customHeight="1" thickBot="1">
      <c r="A12" s="56" t="s">
        <v>6</v>
      </c>
      <c r="B12" s="57">
        <v>621</v>
      </c>
      <c r="C12" s="57">
        <v>14</v>
      </c>
      <c r="D12" s="57">
        <v>3913</v>
      </c>
      <c r="E12" s="57">
        <f>199+320</f>
        <v>519</v>
      </c>
      <c r="F12" s="57">
        <v>4807</v>
      </c>
      <c r="G12" s="57">
        <v>96</v>
      </c>
      <c r="H12" s="57">
        <v>3770</v>
      </c>
      <c r="I12" s="57">
        <v>281</v>
      </c>
      <c r="J12" s="57">
        <v>13621</v>
      </c>
      <c r="K12" s="57">
        <v>182</v>
      </c>
      <c r="L12" s="57">
        <v>11084</v>
      </c>
      <c r="M12" s="58">
        <v>827</v>
      </c>
      <c r="N12" s="47"/>
    </row>
    <row r="13" spans="1:13" ht="19.5" customHeight="1">
      <c r="A13" s="45"/>
      <c r="K13" s="143" t="s">
        <v>144</v>
      </c>
      <c r="L13" s="143"/>
      <c r="M13" s="143"/>
    </row>
    <row r="14" spans="1:11" ht="18.75" customHeight="1">
      <c r="A14" s="41" t="s">
        <v>92</v>
      </c>
      <c r="K14" s="15"/>
    </row>
    <row r="15" spans="1:9" ht="11.25" customHeight="1" thickBot="1">
      <c r="A15" s="12"/>
      <c r="B15" s="12"/>
      <c r="I15" s="6" t="s">
        <v>68</v>
      </c>
    </row>
    <row r="16" spans="1:9" ht="20.25" customHeight="1">
      <c r="A16" s="125" t="s">
        <v>13</v>
      </c>
      <c r="B16" s="134" t="s">
        <v>79</v>
      </c>
      <c r="C16" s="134"/>
      <c r="D16" s="134" t="s">
        <v>80</v>
      </c>
      <c r="E16" s="134"/>
      <c r="F16" s="134"/>
      <c r="G16" s="134" t="s">
        <v>81</v>
      </c>
      <c r="H16" s="134"/>
      <c r="I16" s="135"/>
    </row>
    <row r="17" spans="1:9" ht="17.25" customHeight="1">
      <c r="A17" s="126"/>
      <c r="B17" s="131" t="s">
        <v>76</v>
      </c>
      <c r="C17" s="131" t="s">
        <v>82</v>
      </c>
      <c r="D17" s="131" t="s">
        <v>76</v>
      </c>
      <c r="E17" s="131" t="s">
        <v>83</v>
      </c>
      <c r="F17" s="131"/>
      <c r="G17" s="131" t="s">
        <v>76</v>
      </c>
      <c r="H17" s="131" t="s">
        <v>83</v>
      </c>
      <c r="I17" s="132"/>
    </row>
    <row r="18" spans="1:9" ht="17.25" customHeight="1">
      <c r="A18" s="126"/>
      <c r="B18" s="131"/>
      <c r="C18" s="131"/>
      <c r="D18" s="131"/>
      <c r="E18" s="48" t="s">
        <v>84</v>
      </c>
      <c r="F18" s="48" t="s">
        <v>85</v>
      </c>
      <c r="G18" s="131"/>
      <c r="H18" s="48" t="s">
        <v>84</v>
      </c>
      <c r="I18" s="49" t="s">
        <v>85</v>
      </c>
    </row>
    <row r="19" spans="1:9" ht="31.5" customHeight="1">
      <c r="A19" s="59" t="s">
        <v>2</v>
      </c>
      <c r="B19" s="60">
        <v>1544</v>
      </c>
      <c r="C19" s="60">
        <v>966</v>
      </c>
      <c r="D19" s="60">
        <v>1532</v>
      </c>
      <c r="E19" s="60">
        <v>906</v>
      </c>
      <c r="F19" s="60">
        <v>8</v>
      </c>
      <c r="G19" s="60">
        <v>1703</v>
      </c>
      <c r="H19" s="60">
        <v>1247</v>
      </c>
      <c r="I19" s="27">
        <v>193</v>
      </c>
    </row>
    <row r="20" spans="1:9" ht="31.5" customHeight="1">
      <c r="A20" s="61" t="s">
        <v>3</v>
      </c>
      <c r="B20" s="60">
        <v>1306</v>
      </c>
      <c r="C20" s="60">
        <v>881</v>
      </c>
      <c r="D20" s="60">
        <v>1404</v>
      </c>
      <c r="E20" s="60">
        <v>1108</v>
      </c>
      <c r="F20" s="60">
        <v>7</v>
      </c>
      <c r="G20" s="60">
        <v>1108</v>
      </c>
      <c r="H20" s="60">
        <v>864</v>
      </c>
      <c r="I20" s="27">
        <v>123</v>
      </c>
    </row>
    <row r="21" spans="1:9" ht="31.5" customHeight="1">
      <c r="A21" s="59" t="s">
        <v>4</v>
      </c>
      <c r="B21" s="60">
        <v>1602</v>
      </c>
      <c r="C21" s="60">
        <v>1051</v>
      </c>
      <c r="D21" s="60">
        <v>1243</v>
      </c>
      <c r="E21" s="60">
        <v>830</v>
      </c>
      <c r="F21" s="60">
        <v>15</v>
      </c>
      <c r="G21" s="60">
        <v>1336</v>
      </c>
      <c r="H21" s="60">
        <v>925</v>
      </c>
      <c r="I21" s="27">
        <v>133</v>
      </c>
    </row>
    <row r="22" spans="1:11" ht="31.5" customHeight="1">
      <c r="A22" s="61" t="s">
        <v>5</v>
      </c>
      <c r="B22" s="105">
        <v>1355</v>
      </c>
      <c r="C22" s="105">
        <v>958</v>
      </c>
      <c r="D22" s="105">
        <v>1599</v>
      </c>
      <c r="E22" s="105">
        <v>1200</v>
      </c>
      <c r="F22" s="105">
        <v>12</v>
      </c>
      <c r="G22" s="105">
        <v>1667</v>
      </c>
      <c r="H22" s="105">
        <v>1226</v>
      </c>
      <c r="I22" s="106">
        <v>131</v>
      </c>
      <c r="J22" s="107"/>
      <c r="K22" s="107"/>
    </row>
    <row r="23" spans="1:11" ht="31.5" customHeight="1" thickBot="1">
      <c r="A23" s="62" t="s">
        <v>6</v>
      </c>
      <c r="B23" s="108">
        <v>1338</v>
      </c>
      <c r="C23" s="108">
        <v>801</v>
      </c>
      <c r="D23" s="108">
        <v>1399</v>
      </c>
      <c r="E23" s="108">
        <v>972</v>
      </c>
      <c r="F23" s="108">
        <v>11</v>
      </c>
      <c r="G23" s="108">
        <v>1452</v>
      </c>
      <c r="H23" s="108">
        <v>1053</v>
      </c>
      <c r="I23" s="109">
        <v>113</v>
      </c>
      <c r="J23" s="107"/>
      <c r="K23" s="107"/>
    </row>
    <row r="24" spans="2:11" ht="19.5" customHeight="1">
      <c r="B24" s="107"/>
      <c r="C24" s="107"/>
      <c r="D24" s="107"/>
      <c r="E24" s="107"/>
      <c r="F24" s="107"/>
      <c r="G24" s="107"/>
      <c r="H24" s="103"/>
      <c r="I24" s="102" t="s">
        <v>86</v>
      </c>
      <c r="J24" s="107"/>
      <c r="K24" s="107"/>
    </row>
    <row r="25" spans="1:11" ht="18.75" customHeight="1">
      <c r="A25" s="41" t="s">
        <v>93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ht="11.25" customHeight="1" thickBot="1">
      <c r="A26" s="63" t="s">
        <v>87</v>
      </c>
      <c r="B26" s="107"/>
      <c r="C26" s="107"/>
      <c r="D26" s="147" t="s">
        <v>68</v>
      </c>
      <c r="E26" s="147"/>
      <c r="F26" s="107"/>
      <c r="G26" s="107"/>
      <c r="H26" s="107"/>
      <c r="I26" s="107"/>
      <c r="J26" s="107"/>
      <c r="K26" s="107"/>
    </row>
    <row r="27" spans="1:11" ht="31.5" customHeight="1">
      <c r="A27" s="30" t="s">
        <v>13</v>
      </c>
      <c r="B27" s="136" t="s">
        <v>88</v>
      </c>
      <c r="C27" s="148"/>
      <c r="D27" s="136" t="s">
        <v>89</v>
      </c>
      <c r="E27" s="137"/>
      <c r="F27" s="107"/>
      <c r="G27" s="107"/>
      <c r="H27" s="107"/>
      <c r="I27" s="107"/>
      <c r="J27" s="107"/>
      <c r="K27" s="107"/>
    </row>
    <row r="28" spans="1:11" ht="31.5" customHeight="1">
      <c r="A28" s="59" t="s">
        <v>2</v>
      </c>
      <c r="B28" s="138">
        <v>1545</v>
      </c>
      <c r="C28" s="139"/>
      <c r="D28" s="138">
        <v>11154</v>
      </c>
      <c r="E28" s="140"/>
      <c r="F28" s="110"/>
      <c r="G28" s="110"/>
      <c r="H28" s="110"/>
      <c r="I28" s="107"/>
      <c r="J28" s="107"/>
      <c r="K28" s="107"/>
    </row>
    <row r="29" spans="1:11" ht="31.5" customHeight="1">
      <c r="A29" s="64" t="s">
        <v>3</v>
      </c>
      <c r="B29" s="138">
        <v>1285</v>
      </c>
      <c r="C29" s="139"/>
      <c r="D29" s="138">
        <v>10992</v>
      </c>
      <c r="E29" s="140"/>
      <c r="F29" s="110"/>
      <c r="G29" s="110"/>
      <c r="H29" s="110"/>
      <c r="I29" s="107"/>
      <c r="J29" s="107"/>
      <c r="K29" s="107"/>
    </row>
    <row r="30" spans="1:11" ht="31.5" customHeight="1">
      <c r="A30" s="59" t="s">
        <v>4</v>
      </c>
      <c r="B30" s="138">
        <v>1617</v>
      </c>
      <c r="C30" s="139"/>
      <c r="D30" s="138">
        <v>8948</v>
      </c>
      <c r="E30" s="140"/>
      <c r="F30" s="110"/>
      <c r="G30" s="107"/>
      <c r="H30" s="107"/>
      <c r="I30" s="107"/>
      <c r="J30" s="107"/>
      <c r="K30" s="111"/>
    </row>
    <row r="31" spans="1:11" ht="31.5" customHeight="1">
      <c r="A31" s="64" t="s">
        <v>5</v>
      </c>
      <c r="B31" s="138">
        <v>1323</v>
      </c>
      <c r="C31" s="139"/>
      <c r="D31" s="138">
        <v>9700</v>
      </c>
      <c r="E31" s="140"/>
      <c r="F31" s="110"/>
      <c r="G31" s="107"/>
      <c r="H31" s="107"/>
      <c r="I31" s="107"/>
      <c r="J31" s="107"/>
      <c r="K31" s="107"/>
    </row>
    <row r="32" spans="1:11" ht="31.5" customHeight="1" thickBot="1">
      <c r="A32" s="62" t="s">
        <v>6</v>
      </c>
      <c r="B32" s="144">
        <v>1331</v>
      </c>
      <c r="C32" s="145"/>
      <c r="D32" s="144">
        <v>10150</v>
      </c>
      <c r="E32" s="146"/>
      <c r="F32" s="141" t="s">
        <v>144</v>
      </c>
      <c r="G32" s="142"/>
      <c r="H32" s="142"/>
      <c r="I32" s="107"/>
      <c r="J32" s="107"/>
      <c r="K32" s="107"/>
    </row>
    <row r="33" spans="1:13" ht="13.5" customHeight="1">
      <c r="A33" s="67" t="s">
        <v>90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69"/>
      <c r="M33" s="69"/>
    </row>
    <row r="34" spans="1:6" ht="13.5">
      <c r="A34" s="65"/>
      <c r="B34" s="66"/>
      <c r="C34" s="66"/>
      <c r="D34" s="66"/>
      <c r="E34" s="18"/>
      <c r="F34" s="47"/>
    </row>
    <row r="35" spans="1:13" ht="13.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9"/>
      <c r="L35" s="69"/>
      <c r="M35" s="69"/>
    </row>
  </sheetData>
  <sheetProtection/>
  <mergeCells count="35">
    <mergeCell ref="F32:H32"/>
    <mergeCell ref="K13:M13"/>
    <mergeCell ref="B30:C30"/>
    <mergeCell ref="D30:E30"/>
    <mergeCell ref="B31:C31"/>
    <mergeCell ref="D31:E31"/>
    <mergeCell ref="B32:C32"/>
    <mergeCell ref="D32:E32"/>
    <mergeCell ref="D26:E26"/>
    <mergeCell ref="B27:C27"/>
    <mergeCell ref="D27:E27"/>
    <mergeCell ref="B28:C28"/>
    <mergeCell ref="D28:E28"/>
    <mergeCell ref="B29:C29"/>
    <mergeCell ref="D29:E29"/>
    <mergeCell ref="A16:A18"/>
    <mergeCell ref="B16:C16"/>
    <mergeCell ref="D16:F16"/>
    <mergeCell ref="G16:I16"/>
    <mergeCell ref="B17:B18"/>
    <mergeCell ref="C17:C18"/>
    <mergeCell ref="D17:D18"/>
    <mergeCell ref="E17:F17"/>
    <mergeCell ref="G17:G18"/>
    <mergeCell ref="H17:I17"/>
    <mergeCell ref="A4:A7"/>
    <mergeCell ref="B4:C5"/>
    <mergeCell ref="D4:M4"/>
    <mergeCell ref="D5:E6"/>
    <mergeCell ref="F5:G6"/>
    <mergeCell ref="H5:I6"/>
    <mergeCell ref="J5:K6"/>
    <mergeCell ref="L5:M6"/>
    <mergeCell ref="B6:B7"/>
    <mergeCell ref="C6:C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&amp;L衛生－８５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40"/>
  <sheetViews>
    <sheetView view="pageBreakPreview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1" width="10.625" style="1" customWidth="1"/>
    <col min="2" max="2" width="8.625" style="1" customWidth="1"/>
    <col min="3" max="10" width="8.625" style="10" customWidth="1"/>
    <col min="11" max="16384" width="9.00390625" style="10" customWidth="1"/>
  </cols>
  <sheetData>
    <row r="1" ht="18.75" customHeight="1">
      <c r="A1" s="41" t="s">
        <v>147</v>
      </c>
    </row>
    <row r="2" ht="11.25" customHeight="1"/>
    <row r="3" spans="1:6" ht="24" customHeight="1" thickBot="1">
      <c r="A3" s="16" t="s">
        <v>145</v>
      </c>
      <c r="B3" s="10"/>
      <c r="D3" s="172" t="s">
        <v>94</v>
      </c>
      <c r="E3" s="172"/>
      <c r="F3" s="172"/>
    </row>
    <row r="4" spans="1:6" ht="27.75" customHeight="1">
      <c r="A4" s="30" t="s">
        <v>95</v>
      </c>
      <c r="B4" s="2" t="s">
        <v>7</v>
      </c>
      <c r="C4" s="21" t="s">
        <v>96</v>
      </c>
      <c r="D4" s="9" t="s">
        <v>97</v>
      </c>
      <c r="E4" s="9" t="s">
        <v>98</v>
      </c>
      <c r="F4" s="22" t="s">
        <v>99</v>
      </c>
    </row>
    <row r="5" spans="1:6" ht="23.25" customHeight="1">
      <c r="A5" s="4" t="s">
        <v>100</v>
      </c>
      <c r="B5" s="71">
        <f>SUM(C5:F5)</f>
        <v>281</v>
      </c>
      <c r="C5" s="72">
        <v>12</v>
      </c>
      <c r="D5" s="73">
        <v>101</v>
      </c>
      <c r="E5" s="73">
        <v>76</v>
      </c>
      <c r="F5" s="74">
        <v>92</v>
      </c>
    </row>
    <row r="6" spans="1:6" ht="23.25" customHeight="1">
      <c r="A6" s="4" t="s">
        <v>101</v>
      </c>
      <c r="B6" s="75">
        <f>SUM(C6:F6)</f>
        <v>282</v>
      </c>
      <c r="C6" s="76">
        <v>12</v>
      </c>
      <c r="D6" s="77">
        <v>102</v>
      </c>
      <c r="E6" s="77">
        <v>78</v>
      </c>
      <c r="F6" s="78">
        <v>90</v>
      </c>
    </row>
    <row r="7" spans="1:6" ht="23.25" customHeight="1">
      <c r="A7" s="79" t="s">
        <v>102</v>
      </c>
      <c r="B7" s="80">
        <f>SUM(C7:F7)</f>
        <v>285</v>
      </c>
      <c r="C7" s="81">
        <v>12</v>
      </c>
      <c r="D7" s="82">
        <v>104</v>
      </c>
      <c r="E7" s="82">
        <v>77</v>
      </c>
      <c r="F7" s="83">
        <v>92</v>
      </c>
    </row>
    <row r="8" spans="1:6" ht="23.25" customHeight="1">
      <c r="A8" s="4" t="s">
        <v>103</v>
      </c>
      <c r="B8" s="75">
        <f>SUM(C8:F8)</f>
        <v>285</v>
      </c>
      <c r="C8" s="76">
        <v>12</v>
      </c>
      <c r="D8" s="77">
        <v>104</v>
      </c>
      <c r="E8" s="77">
        <v>77</v>
      </c>
      <c r="F8" s="78">
        <v>92</v>
      </c>
    </row>
    <row r="9" spans="1:6" ht="23.25" customHeight="1" thickBot="1">
      <c r="A9" s="5" t="s">
        <v>104</v>
      </c>
      <c r="B9" s="84">
        <f>SUM(C9:F9)</f>
        <v>290</v>
      </c>
      <c r="C9" s="85">
        <v>12</v>
      </c>
      <c r="D9" s="86">
        <v>109</v>
      </c>
      <c r="E9" s="86">
        <v>76</v>
      </c>
      <c r="F9" s="87">
        <v>93</v>
      </c>
    </row>
    <row r="10" spans="1:7" ht="18.75" customHeight="1">
      <c r="A10" s="88" t="s">
        <v>105</v>
      </c>
      <c r="B10" s="88"/>
      <c r="C10" s="88"/>
      <c r="D10" s="88"/>
      <c r="E10" s="88"/>
      <c r="F10" s="45" t="s">
        <v>106</v>
      </c>
      <c r="G10" s="6"/>
    </row>
    <row r="11" spans="1:9" ht="15" customHeight="1">
      <c r="A11" s="88"/>
      <c r="B11" s="10"/>
      <c r="C11" s="1"/>
      <c r="D11" s="1"/>
      <c r="G11" s="1"/>
      <c r="H11" s="1"/>
      <c r="I11" s="1"/>
    </row>
    <row r="12" spans="1:10" ht="24" customHeight="1" thickBot="1">
      <c r="A12" s="173" t="s">
        <v>146</v>
      </c>
      <c r="B12" s="173"/>
      <c r="G12" s="8"/>
      <c r="H12" s="8"/>
      <c r="I12" s="8"/>
      <c r="J12" s="44" t="s">
        <v>107</v>
      </c>
    </row>
    <row r="13" spans="1:10" ht="27.75" customHeight="1">
      <c r="A13" s="30" t="s">
        <v>95</v>
      </c>
      <c r="B13" s="2" t="s">
        <v>108</v>
      </c>
      <c r="C13" s="2" t="s">
        <v>109</v>
      </c>
      <c r="D13" s="2" t="s">
        <v>110</v>
      </c>
      <c r="E13" s="2" t="s">
        <v>111</v>
      </c>
      <c r="F13" s="2" t="s">
        <v>112</v>
      </c>
      <c r="G13" s="2" t="s">
        <v>113</v>
      </c>
      <c r="H13" s="2" t="s">
        <v>114</v>
      </c>
      <c r="I13" s="89" t="s">
        <v>115</v>
      </c>
      <c r="J13" s="90" t="s">
        <v>116</v>
      </c>
    </row>
    <row r="14" spans="1:10" ht="23.25" customHeight="1">
      <c r="A14" s="79" t="s">
        <v>117</v>
      </c>
      <c r="B14" s="37">
        <v>280</v>
      </c>
      <c r="C14" s="91">
        <v>104</v>
      </c>
      <c r="D14" s="91">
        <v>291</v>
      </c>
      <c r="E14" s="91">
        <v>54</v>
      </c>
      <c r="F14" s="91">
        <v>31</v>
      </c>
      <c r="G14" s="91">
        <v>1070</v>
      </c>
      <c r="H14" s="91">
        <v>494</v>
      </c>
      <c r="I14" s="37">
        <v>104</v>
      </c>
      <c r="J14" s="92">
        <v>41</v>
      </c>
    </row>
    <row r="15" spans="1:10" ht="23.25" customHeight="1">
      <c r="A15" s="4" t="s">
        <v>118</v>
      </c>
      <c r="B15" s="37">
        <v>277</v>
      </c>
      <c r="C15" s="37">
        <v>108</v>
      </c>
      <c r="D15" s="37">
        <v>321</v>
      </c>
      <c r="E15" s="37">
        <v>63</v>
      </c>
      <c r="F15" s="37">
        <v>41</v>
      </c>
      <c r="G15" s="37">
        <v>1161</v>
      </c>
      <c r="H15" s="37">
        <v>442</v>
      </c>
      <c r="I15" s="37">
        <v>175</v>
      </c>
      <c r="J15" s="92">
        <v>37</v>
      </c>
    </row>
    <row r="16" spans="1:10" ht="23.25" customHeight="1">
      <c r="A16" s="4" t="s">
        <v>119</v>
      </c>
      <c r="B16" s="37">
        <v>291</v>
      </c>
      <c r="C16" s="37">
        <v>114</v>
      </c>
      <c r="D16" s="37">
        <v>317</v>
      </c>
      <c r="E16" s="37">
        <v>70</v>
      </c>
      <c r="F16" s="37">
        <v>43</v>
      </c>
      <c r="G16" s="37">
        <v>1253</v>
      </c>
      <c r="H16" s="37">
        <v>444</v>
      </c>
      <c r="I16" s="37">
        <v>199</v>
      </c>
      <c r="J16" s="92">
        <v>52</v>
      </c>
    </row>
    <row r="17" spans="1:10" ht="23.25" customHeight="1" thickBot="1">
      <c r="A17" s="5" t="s">
        <v>120</v>
      </c>
      <c r="B17" s="93">
        <v>323</v>
      </c>
      <c r="C17" s="93">
        <v>121</v>
      </c>
      <c r="D17" s="93">
        <v>329</v>
      </c>
      <c r="E17" s="93">
        <v>78</v>
      </c>
      <c r="F17" s="93">
        <v>52</v>
      </c>
      <c r="G17" s="93">
        <v>1388</v>
      </c>
      <c r="H17" s="93">
        <v>413</v>
      </c>
      <c r="I17" s="93">
        <v>208</v>
      </c>
      <c r="J17" s="94">
        <v>48</v>
      </c>
    </row>
    <row r="18" spans="1:10" ht="19.5" customHeight="1">
      <c r="A18" s="14" t="s">
        <v>121</v>
      </c>
      <c r="B18" s="15"/>
      <c r="C18" s="15"/>
      <c r="D18" s="15"/>
      <c r="E18" s="15"/>
      <c r="F18" s="15"/>
      <c r="G18" s="15"/>
      <c r="H18" s="15"/>
      <c r="I18" s="6"/>
      <c r="J18" s="6" t="s">
        <v>122</v>
      </c>
    </row>
    <row r="19" ht="15" customHeight="1"/>
    <row r="20" ht="18.75" customHeight="1">
      <c r="A20" s="41" t="s">
        <v>148</v>
      </c>
    </row>
    <row r="21" spans="1:10" ht="19.5" customHeight="1" thickBot="1">
      <c r="A21" s="174"/>
      <c r="B21" s="174"/>
      <c r="C21" s="174"/>
      <c r="D21" s="24"/>
      <c r="I21" s="44"/>
      <c r="J21" s="44" t="s">
        <v>11</v>
      </c>
    </row>
    <row r="22" spans="1:10" ht="21" customHeight="1">
      <c r="A22" s="175" t="s">
        <v>123</v>
      </c>
      <c r="B22" s="176"/>
      <c r="C22" s="164" t="s">
        <v>124</v>
      </c>
      <c r="D22" s="165"/>
      <c r="E22" s="164" t="s">
        <v>125</v>
      </c>
      <c r="F22" s="165"/>
      <c r="G22" s="164" t="s">
        <v>120</v>
      </c>
      <c r="H22" s="165"/>
      <c r="I22" s="164" t="s">
        <v>126</v>
      </c>
      <c r="J22" s="166"/>
    </row>
    <row r="23" spans="1:10" ht="21" customHeight="1">
      <c r="A23" s="167" t="s">
        <v>127</v>
      </c>
      <c r="B23" s="168"/>
      <c r="C23" s="169">
        <v>1809</v>
      </c>
      <c r="D23" s="170"/>
      <c r="E23" s="169">
        <v>1859</v>
      </c>
      <c r="F23" s="170"/>
      <c r="G23" s="169">
        <f>SUM(G24:H39)</f>
        <v>1852</v>
      </c>
      <c r="H23" s="170"/>
      <c r="I23" s="169">
        <f>SUM(I24:J39)</f>
        <v>1837</v>
      </c>
      <c r="J23" s="171"/>
    </row>
    <row r="24" spans="1:10" ht="21" customHeight="1">
      <c r="A24" s="159" t="s">
        <v>128</v>
      </c>
      <c r="B24" s="160"/>
      <c r="C24" s="161">
        <v>4</v>
      </c>
      <c r="D24" s="162"/>
      <c r="E24" s="161">
        <v>0</v>
      </c>
      <c r="F24" s="162"/>
      <c r="G24" s="161">
        <v>3</v>
      </c>
      <c r="H24" s="162"/>
      <c r="I24" s="161">
        <v>1</v>
      </c>
      <c r="J24" s="163"/>
    </row>
    <row r="25" spans="1:10" ht="21" customHeight="1">
      <c r="A25" s="149" t="s">
        <v>129</v>
      </c>
      <c r="B25" s="150"/>
      <c r="C25" s="151">
        <v>468</v>
      </c>
      <c r="D25" s="152"/>
      <c r="E25" s="151">
        <v>488</v>
      </c>
      <c r="F25" s="152"/>
      <c r="G25" s="151">
        <v>482</v>
      </c>
      <c r="H25" s="152"/>
      <c r="I25" s="151">
        <v>522</v>
      </c>
      <c r="J25" s="153"/>
    </row>
    <row r="26" spans="1:10" ht="21" customHeight="1">
      <c r="A26" s="149" t="s">
        <v>130</v>
      </c>
      <c r="B26" s="150"/>
      <c r="C26" s="151">
        <v>14</v>
      </c>
      <c r="D26" s="152"/>
      <c r="E26" s="151">
        <v>14</v>
      </c>
      <c r="F26" s="152"/>
      <c r="G26" s="151">
        <v>24</v>
      </c>
      <c r="H26" s="152"/>
      <c r="I26" s="151">
        <v>20</v>
      </c>
      <c r="J26" s="153"/>
    </row>
    <row r="27" spans="1:10" ht="21" customHeight="1">
      <c r="A27" s="149" t="s">
        <v>131</v>
      </c>
      <c r="B27" s="150"/>
      <c r="C27" s="151">
        <v>8</v>
      </c>
      <c r="D27" s="152"/>
      <c r="E27" s="151">
        <v>5</v>
      </c>
      <c r="F27" s="152"/>
      <c r="G27" s="151">
        <v>8</v>
      </c>
      <c r="H27" s="152"/>
      <c r="I27" s="151">
        <v>8</v>
      </c>
      <c r="J27" s="153"/>
    </row>
    <row r="28" spans="1:10" ht="21" customHeight="1">
      <c r="A28" s="149" t="s">
        <v>132</v>
      </c>
      <c r="B28" s="150"/>
      <c r="C28" s="151">
        <v>190</v>
      </c>
      <c r="D28" s="152"/>
      <c r="E28" s="151">
        <v>202</v>
      </c>
      <c r="F28" s="152"/>
      <c r="G28" s="151">
        <v>175</v>
      </c>
      <c r="H28" s="152"/>
      <c r="I28" s="151">
        <v>190</v>
      </c>
      <c r="J28" s="153"/>
    </row>
    <row r="29" spans="1:10" ht="21" customHeight="1">
      <c r="A29" s="149" t="s">
        <v>133</v>
      </c>
      <c r="B29" s="150"/>
      <c r="C29" s="151">
        <v>142</v>
      </c>
      <c r="D29" s="152"/>
      <c r="E29" s="151">
        <v>148</v>
      </c>
      <c r="F29" s="152"/>
      <c r="G29" s="151">
        <v>171</v>
      </c>
      <c r="H29" s="152"/>
      <c r="I29" s="151">
        <v>149</v>
      </c>
      <c r="J29" s="153"/>
    </row>
    <row r="30" spans="1:10" ht="21" customHeight="1">
      <c r="A30" s="149" t="s">
        <v>134</v>
      </c>
      <c r="B30" s="150"/>
      <c r="C30" s="151">
        <v>33</v>
      </c>
      <c r="D30" s="152"/>
      <c r="E30" s="151">
        <v>30</v>
      </c>
      <c r="F30" s="152"/>
      <c r="G30" s="151">
        <v>31</v>
      </c>
      <c r="H30" s="152"/>
      <c r="I30" s="151">
        <v>29</v>
      </c>
      <c r="J30" s="153"/>
    </row>
    <row r="31" spans="1:10" ht="21" customHeight="1">
      <c r="A31" s="149" t="s">
        <v>135</v>
      </c>
      <c r="B31" s="150"/>
      <c r="C31" s="151">
        <v>143</v>
      </c>
      <c r="D31" s="152"/>
      <c r="E31" s="151">
        <v>153</v>
      </c>
      <c r="F31" s="152"/>
      <c r="G31" s="151">
        <v>94</v>
      </c>
      <c r="H31" s="152"/>
      <c r="I31" s="151">
        <v>82</v>
      </c>
      <c r="J31" s="153"/>
    </row>
    <row r="32" spans="1:10" ht="21" customHeight="1">
      <c r="A32" s="149" t="s">
        <v>136</v>
      </c>
      <c r="B32" s="150"/>
      <c r="C32" s="151">
        <v>22</v>
      </c>
      <c r="D32" s="152"/>
      <c r="E32" s="151">
        <v>19</v>
      </c>
      <c r="F32" s="152"/>
      <c r="G32" s="151">
        <v>14</v>
      </c>
      <c r="H32" s="152"/>
      <c r="I32" s="151">
        <v>23</v>
      </c>
      <c r="J32" s="153"/>
    </row>
    <row r="33" spans="1:10" ht="21" customHeight="1">
      <c r="A33" s="149" t="s">
        <v>137</v>
      </c>
      <c r="B33" s="150"/>
      <c r="C33" s="151">
        <v>1</v>
      </c>
      <c r="D33" s="152"/>
      <c r="E33" s="151">
        <v>3</v>
      </c>
      <c r="F33" s="152"/>
      <c r="G33" s="151">
        <v>3</v>
      </c>
      <c r="H33" s="152"/>
      <c r="I33" s="151">
        <v>0</v>
      </c>
      <c r="J33" s="153"/>
    </row>
    <row r="34" spans="1:10" ht="21" customHeight="1">
      <c r="A34" s="149" t="s">
        <v>138</v>
      </c>
      <c r="B34" s="150"/>
      <c r="C34" s="151">
        <v>30</v>
      </c>
      <c r="D34" s="152"/>
      <c r="E34" s="151">
        <v>25</v>
      </c>
      <c r="F34" s="152"/>
      <c r="G34" s="151">
        <v>31</v>
      </c>
      <c r="H34" s="152"/>
      <c r="I34" s="151">
        <v>21</v>
      </c>
      <c r="J34" s="153"/>
    </row>
    <row r="35" spans="1:10" ht="21" customHeight="1">
      <c r="A35" s="149" t="s">
        <v>139</v>
      </c>
      <c r="B35" s="150"/>
      <c r="C35" s="151">
        <v>43</v>
      </c>
      <c r="D35" s="152"/>
      <c r="E35" s="151">
        <v>38</v>
      </c>
      <c r="F35" s="152"/>
      <c r="G35" s="151">
        <v>33</v>
      </c>
      <c r="H35" s="152"/>
      <c r="I35" s="151">
        <v>42</v>
      </c>
      <c r="J35" s="153"/>
    </row>
    <row r="36" spans="1:10" ht="21" customHeight="1">
      <c r="A36" s="149" t="s">
        <v>140</v>
      </c>
      <c r="B36" s="150"/>
      <c r="C36" s="151">
        <v>171</v>
      </c>
      <c r="D36" s="152"/>
      <c r="E36" s="151">
        <v>192</v>
      </c>
      <c r="F36" s="152"/>
      <c r="G36" s="151">
        <v>209</v>
      </c>
      <c r="H36" s="152"/>
      <c r="I36" s="151">
        <v>204</v>
      </c>
      <c r="J36" s="153"/>
    </row>
    <row r="37" spans="1:10" ht="21" customHeight="1">
      <c r="A37" s="149" t="s">
        <v>141</v>
      </c>
      <c r="B37" s="150"/>
      <c r="C37" s="151">
        <v>54</v>
      </c>
      <c r="D37" s="152"/>
      <c r="E37" s="151">
        <v>54</v>
      </c>
      <c r="F37" s="152"/>
      <c r="G37" s="151">
        <v>70</v>
      </c>
      <c r="H37" s="152"/>
      <c r="I37" s="151">
        <v>50</v>
      </c>
      <c r="J37" s="153"/>
    </row>
    <row r="38" spans="1:10" ht="21" customHeight="1">
      <c r="A38" s="149" t="s">
        <v>142</v>
      </c>
      <c r="B38" s="150"/>
      <c r="C38" s="151">
        <v>20</v>
      </c>
      <c r="D38" s="152"/>
      <c r="E38" s="151">
        <v>27</v>
      </c>
      <c r="F38" s="152"/>
      <c r="G38" s="151">
        <v>28</v>
      </c>
      <c r="H38" s="152"/>
      <c r="I38" s="151">
        <v>23</v>
      </c>
      <c r="J38" s="153"/>
    </row>
    <row r="39" spans="1:10" ht="21" customHeight="1" thickBot="1">
      <c r="A39" s="154" t="s">
        <v>0</v>
      </c>
      <c r="B39" s="155"/>
      <c r="C39" s="156">
        <v>466</v>
      </c>
      <c r="D39" s="157"/>
      <c r="E39" s="156">
        <v>461</v>
      </c>
      <c r="F39" s="157"/>
      <c r="G39" s="156">
        <v>476</v>
      </c>
      <c r="H39" s="157"/>
      <c r="I39" s="156">
        <v>473</v>
      </c>
      <c r="J39" s="158"/>
    </row>
    <row r="40" spans="7:10" ht="13.5">
      <c r="G40" s="15"/>
      <c r="H40" s="15"/>
      <c r="I40" s="6"/>
      <c r="J40" s="6" t="s">
        <v>143</v>
      </c>
    </row>
  </sheetData>
  <sheetProtection/>
  <mergeCells count="93">
    <mergeCell ref="D3:F3"/>
    <mergeCell ref="A12:B12"/>
    <mergeCell ref="A21:C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r:id="rId1"/>
  <headerFooter scaleWithDoc="0" alignWithMargins="0">
    <oddHeader>&amp;R衛生－８６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46"/>
  <sheetViews>
    <sheetView view="pageBreakPreview" zoomScaleSheetLayoutView="100" zoomScalePageLayoutView="0" workbookViewId="0" topLeftCell="A19">
      <selection activeCell="K44" sqref="K44"/>
    </sheetView>
  </sheetViews>
  <sheetFormatPr defaultColWidth="9.00390625" defaultRowHeight="13.5"/>
  <cols>
    <col min="1" max="1" width="3.75390625" style="12" customWidth="1"/>
    <col min="2" max="2" width="3.125" style="12" customWidth="1"/>
    <col min="3" max="3" width="13.75390625" style="12" customWidth="1"/>
    <col min="4" max="8" width="13.875" style="12" customWidth="1"/>
    <col min="9" max="16384" width="9.00390625" style="12" customWidth="1"/>
  </cols>
  <sheetData>
    <row r="1" s="10" customFormat="1" ht="22.5" customHeight="1">
      <c r="A1" s="95" t="s">
        <v>66</v>
      </c>
    </row>
    <row r="2" spans="1:8" s="10" customFormat="1" ht="11.25" customHeight="1" thickBot="1">
      <c r="A2" s="7"/>
      <c r="H2" s="6" t="s">
        <v>54</v>
      </c>
    </row>
    <row r="3" spans="1:8" ht="21" customHeight="1">
      <c r="A3" s="175" t="s">
        <v>31</v>
      </c>
      <c r="B3" s="176"/>
      <c r="C3" s="165"/>
      <c r="D3" s="2" t="s">
        <v>8</v>
      </c>
      <c r="E3" s="2" t="s">
        <v>3</v>
      </c>
      <c r="F3" s="2" t="s">
        <v>9</v>
      </c>
      <c r="G3" s="2" t="s">
        <v>5</v>
      </c>
      <c r="H3" s="3" t="s">
        <v>10</v>
      </c>
    </row>
    <row r="4" spans="1:8" ht="21" customHeight="1">
      <c r="A4" s="177" t="s">
        <v>32</v>
      </c>
      <c r="B4" s="180" t="s">
        <v>33</v>
      </c>
      <c r="C4" s="181"/>
      <c r="D4" s="32">
        <v>48543</v>
      </c>
      <c r="E4" s="32">
        <v>48836</v>
      </c>
      <c r="F4" s="32">
        <v>47703</v>
      </c>
      <c r="G4" s="32">
        <v>47195</v>
      </c>
      <c r="H4" s="112">
        <v>47021</v>
      </c>
    </row>
    <row r="5" spans="1:8" ht="21" customHeight="1">
      <c r="A5" s="178"/>
      <c r="B5" s="180" t="s">
        <v>34</v>
      </c>
      <c r="C5" s="181"/>
      <c r="D5" s="32">
        <v>4086</v>
      </c>
      <c r="E5" s="32">
        <v>5544</v>
      </c>
      <c r="F5" s="32">
        <v>4528</v>
      </c>
      <c r="G5" s="32">
        <v>4347</v>
      </c>
      <c r="H5" s="112">
        <v>4862</v>
      </c>
    </row>
    <row r="6" spans="1:8" ht="21" customHeight="1">
      <c r="A6" s="179"/>
      <c r="B6" s="180" t="s">
        <v>30</v>
      </c>
      <c r="C6" s="181"/>
      <c r="D6" s="32">
        <v>52629</v>
      </c>
      <c r="E6" s="32">
        <v>54380</v>
      </c>
      <c r="F6" s="32">
        <v>52231</v>
      </c>
      <c r="G6" s="32">
        <v>51542</v>
      </c>
      <c r="H6" s="112">
        <v>51883</v>
      </c>
    </row>
    <row r="7" spans="1:8" ht="21" customHeight="1">
      <c r="A7" s="177" t="s">
        <v>35</v>
      </c>
      <c r="B7" s="180" t="s">
        <v>33</v>
      </c>
      <c r="C7" s="181"/>
      <c r="D7" s="32">
        <v>1145</v>
      </c>
      <c r="E7" s="32">
        <v>1151</v>
      </c>
      <c r="F7" s="32">
        <v>1288</v>
      </c>
      <c r="G7" s="32">
        <v>1040</v>
      </c>
      <c r="H7" s="112">
        <v>772</v>
      </c>
    </row>
    <row r="8" spans="1:8" ht="21" customHeight="1">
      <c r="A8" s="178"/>
      <c r="B8" s="180" t="s">
        <v>34</v>
      </c>
      <c r="C8" s="181"/>
      <c r="D8" s="32">
        <v>120</v>
      </c>
      <c r="E8" s="32">
        <v>289</v>
      </c>
      <c r="F8" s="32">
        <v>66</v>
      </c>
      <c r="G8" s="32">
        <v>57</v>
      </c>
      <c r="H8" s="112">
        <v>56</v>
      </c>
    </row>
    <row r="9" spans="1:8" ht="21" customHeight="1">
      <c r="A9" s="179"/>
      <c r="B9" s="180" t="s">
        <v>30</v>
      </c>
      <c r="C9" s="181"/>
      <c r="D9" s="32">
        <v>1265</v>
      </c>
      <c r="E9" s="32">
        <v>1440</v>
      </c>
      <c r="F9" s="32">
        <v>1354</v>
      </c>
      <c r="G9" s="32">
        <v>1097</v>
      </c>
      <c r="H9" s="112">
        <v>828</v>
      </c>
    </row>
    <row r="10" spans="1:8" ht="21" customHeight="1">
      <c r="A10" s="182" t="s">
        <v>36</v>
      </c>
      <c r="B10" s="183"/>
      <c r="C10" s="181"/>
      <c r="D10" s="32">
        <v>126</v>
      </c>
      <c r="E10" s="32">
        <v>110</v>
      </c>
      <c r="F10" s="32">
        <v>136</v>
      </c>
      <c r="G10" s="32">
        <v>120</v>
      </c>
      <c r="H10" s="112">
        <v>114</v>
      </c>
    </row>
    <row r="11" spans="1:8" ht="21" customHeight="1">
      <c r="A11" s="177" t="s">
        <v>37</v>
      </c>
      <c r="B11" s="180" t="s">
        <v>33</v>
      </c>
      <c r="C11" s="181"/>
      <c r="D11" s="32">
        <v>18</v>
      </c>
      <c r="E11" s="32">
        <v>22</v>
      </c>
      <c r="F11" s="32">
        <v>25</v>
      </c>
      <c r="G11" s="32">
        <v>26</v>
      </c>
      <c r="H11" s="112">
        <v>23</v>
      </c>
    </row>
    <row r="12" spans="1:8" ht="21" customHeight="1">
      <c r="A12" s="178"/>
      <c r="B12" s="180" t="s">
        <v>34</v>
      </c>
      <c r="C12" s="181"/>
      <c r="D12" s="32">
        <v>2759</v>
      </c>
      <c r="E12" s="32">
        <v>2912</v>
      </c>
      <c r="F12" s="32">
        <v>3132</v>
      </c>
      <c r="G12" s="32">
        <v>2887</v>
      </c>
      <c r="H12" s="112">
        <v>2645</v>
      </c>
    </row>
    <row r="13" spans="1:8" ht="21" customHeight="1">
      <c r="A13" s="179"/>
      <c r="B13" s="180" t="s">
        <v>30</v>
      </c>
      <c r="C13" s="181"/>
      <c r="D13" s="32">
        <v>2777</v>
      </c>
      <c r="E13" s="32">
        <v>2934</v>
      </c>
      <c r="F13" s="32">
        <v>3157</v>
      </c>
      <c r="G13" s="32">
        <v>2913</v>
      </c>
      <c r="H13" s="112">
        <v>2668</v>
      </c>
    </row>
    <row r="14" spans="1:8" ht="21" customHeight="1">
      <c r="A14" s="177" t="s">
        <v>38</v>
      </c>
      <c r="B14" s="184" t="s">
        <v>39</v>
      </c>
      <c r="C14" s="33" t="s">
        <v>40</v>
      </c>
      <c r="D14" s="32">
        <v>165</v>
      </c>
      <c r="E14" s="32">
        <v>135</v>
      </c>
      <c r="F14" s="32">
        <v>165</v>
      </c>
      <c r="G14" s="32">
        <v>157</v>
      </c>
      <c r="H14" s="112">
        <v>146</v>
      </c>
    </row>
    <row r="15" spans="1:8" ht="21" customHeight="1">
      <c r="A15" s="178"/>
      <c r="B15" s="185"/>
      <c r="C15" s="33" t="s">
        <v>41</v>
      </c>
      <c r="D15" s="32">
        <v>221</v>
      </c>
      <c r="E15" s="32">
        <v>205</v>
      </c>
      <c r="F15" s="32">
        <v>272</v>
      </c>
      <c r="G15" s="32">
        <v>274</v>
      </c>
      <c r="H15" s="112">
        <v>251</v>
      </c>
    </row>
    <row r="16" spans="1:8" ht="21" customHeight="1">
      <c r="A16" s="178"/>
      <c r="B16" s="185"/>
      <c r="C16" s="33" t="s">
        <v>42</v>
      </c>
      <c r="D16" s="32">
        <v>132</v>
      </c>
      <c r="E16" s="32">
        <v>206</v>
      </c>
      <c r="F16" s="32">
        <v>156</v>
      </c>
      <c r="G16" s="32">
        <v>140</v>
      </c>
      <c r="H16" s="112">
        <v>126</v>
      </c>
    </row>
    <row r="17" spans="1:8" ht="21" customHeight="1">
      <c r="A17" s="178"/>
      <c r="B17" s="185"/>
      <c r="C17" s="33" t="s">
        <v>43</v>
      </c>
      <c r="D17" s="32">
        <v>1124</v>
      </c>
      <c r="E17" s="32">
        <v>1070</v>
      </c>
      <c r="F17" s="32">
        <v>1084</v>
      </c>
      <c r="G17" s="32">
        <v>1054</v>
      </c>
      <c r="H17" s="112">
        <v>1023</v>
      </c>
    </row>
    <row r="18" spans="1:8" ht="21" customHeight="1">
      <c r="A18" s="178"/>
      <c r="B18" s="185"/>
      <c r="C18" s="33" t="s">
        <v>44</v>
      </c>
      <c r="D18" s="32">
        <v>5705</v>
      </c>
      <c r="E18" s="32">
        <v>5289</v>
      </c>
      <c r="F18" s="32">
        <v>5423</v>
      </c>
      <c r="G18" s="32">
        <v>5134</v>
      </c>
      <c r="H18" s="112">
        <v>4775</v>
      </c>
    </row>
    <row r="19" spans="1:8" ht="21" customHeight="1">
      <c r="A19" s="178"/>
      <c r="B19" s="185"/>
      <c r="C19" s="33" t="s">
        <v>45</v>
      </c>
      <c r="D19" s="32">
        <v>209</v>
      </c>
      <c r="E19" s="32">
        <v>220</v>
      </c>
      <c r="F19" s="32">
        <v>246</v>
      </c>
      <c r="G19" s="32">
        <v>206</v>
      </c>
      <c r="H19" s="112">
        <v>186</v>
      </c>
    </row>
    <row r="20" spans="1:8" ht="21" customHeight="1">
      <c r="A20" s="178"/>
      <c r="B20" s="185"/>
      <c r="C20" s="33" t="s">
        <v>46</v>
      </c>
      <c r="D20" s="32">
        <v>578</v>
      </c>
      <c r="E20" s="32">
        <v>619</v>
      </c>
      <c r="F20" s="32">
        <v>639</v>
      </c>
      <c r="G20" s="32">
        <v>653</v>
      </c>
      <c r="H20" s="112">
        <v>663</v>
      </c>
    </row>
    <row r="21" spans="1:8" ht="21" customHeight="1">
      <c r="A21" s="178"/>
      <c r="B21" s="185"/>
      <c r="C21" s="33" t="s">
        <v>47</v>
      </c>
      <c r="D21" s="32">
        <v>23</v>
      </c>
      <c r="E21" s="32">
        <v>23</v>
      </c>
      <c r="F21" s="32">
        <v>23</v>
      </c>
      <c r="G21" s="32">
        <v>21</v>
      </c>
      <c r="H21" s="112">
        <v>19</v>
      </c>
    </row>
    <row r="22" spans="1:8" ht="21" customHeight="1">
      <c r="A22" s="178"/>
      <c r="B22" s="186"/>
      <c r="C22" s="33" t="s">
        <v>48</v>
      </c>
      <c r="D22" s="32">
        <v>13</v>
      </c>
      <c r="E22" s="32">
        <v>12</v>
      </c>
      <c r="F22" s="32">
        <v>13</v>
      </c>
      <c r="G22" s="32">
        <v>13</v>
      </c>
      <c r="H22" s="112">
        <v>11</v>
      </c>
    </row>
    <row r="23" spans="1:8" ht="21" customHeight="1">
      <c r="A23" s="178"/>
      <c r="B23" s="34" t="s">
        <v>49</v>
      </c>
      <c r="C23" s="33" t="s">
        <v>50</v>
      </c>
      <c r="D23" s="32">
        <v>2223</v>
      </c>
      <c r="E23" s="32">
        <v>1714</v>
      </c>
      <c r="F23" s="32">
        <v>1493</v>
      </c>
      <c r="G23" s="32">
        <v>1291</v>
      </c>
      <c r="H23" s="112">
        <v>1415</v>
      </c>
    </row>
    <row r="24" spans="1:8" ht="21" customHeight="1">
      <c r="A24" s="179"/>
      <c r="B24" s="180" t="s">
        <v>30</v>
      </c>
      <c r="C24" s="181"/>
      <c r="D24" s="32">
        <v>10393</v>
      </c>
      <c r="E24" s="32">
        <v>9493</v>
      </c>
      <c r="F24" s="32">
        <v>9514</v>
      </c>
      <c r="G24" s="32">
        <v>8943</v>
      </c>
      <c r="H24" s="112">
        <v>8615</v>
      </c>
    </row>
    <row r="25" spans="1:8" ht="21" customHeight="1">
      <c r="A25" s="182" t="s">
        <v>51</v>
      </c>
      <c r="B25" s="183"/>
      <c r="C25" s="181"/>
      <c r="D25" s="32">
        <v>1632</v>
      </c>
      <c r="E25" s="32">
        <v>1560</v>
      </c>
      <c r="F25" s="32">
        <v>741</v>
      </c>
      <c r="G25" s="32">
        <v>706</v>
      </c>
      <c r="H25" s="112">
        <v>812</v>
      </c>
    </row>
    <row r="26" spans="1:8" ht="21" customHeight="1" thickBot="1">
      <c r="A26" s="193" t="s">
        <v>52</v>
      </c>
      <c r="B26" s="194"/>
      <c r="C26" s="195"/>
      <c r="D26" s="35">
        <v>68822</v>
      </c>
      <c r="E26" s="35">
        <v>69917</v>
      </c>
      <c r="F26" s="35">
        <v>67133</v>
      </c>
      <c r="G26" s="35">
        <f>G6+G9+G10+G13+G24+G25</f>
        <v>65321</v>
      </c>
      <c r="H26" s="113">
        <f>H6+H9+H10+H13+H24+H25</f>
        <v>64920</v>
      </c>
    </row>
    <row r="27" ht="14.25">
      <c r="H27" s="11" t="s">
        <v>53</v>
      </c>
    </row>
    <row r="28" spans="1:7" s="10" customFormat="1" ht="21.75" customHeight="1">
      <c r="A28" s="95" t="s">
        <v>149</v>
      </c>
      <c r="B28" s="12"/>
      <c r="C28" s="12"/>
      <c r="E28" s="11"/>
      <c r="G28" s="31"/>
    </row>
    <row r="29" spans="1:7" s="10" customFormat="1" ht="13.5" customHeight="1" thickBot="1">
      <c r="A29" s="7"/>
      <c r="B29" s="12"/>
      <c r="C29" s="12"/>
      <c r="E29" s="11"/>
      <c r="G29" s="6" t="s">
        <v>54</v>
      </c>
    </row>
    <row r="30" spans="1:7" s="10" customFormat="1" ht="21" customHeight="1">
      <c r="A30" s="175" t="s">
        <v>13</v>
      </c>
      <c r="B30" s="176"/>
      <c r="C30" s="165"/>
      <c r="D30" s="29" t="s">
        <v>55</v>
      </c>
      <c r="E30" s="2" t="s">
        <v>56</v>
      </c>
      <c r="F30" s="2" t="s">
        <v>57</v>
      </c>
      <c r="G30" s="36" t="s">
        <v>58</v>
      </c>
    </row>
    <row r="31" spans="1:7" s="10" customFormat="1" ht="21" customHeight="1">
      <c r="A31" s="196" t="s">
        <v>59</v>
      </c>
      <c r="B31" s="197"/>
      <c r="C31" s="198"/>
      <c r="D31" s="37">
        <v>55034</v>
      </c>
      <c r="E31" s="37">
        <v>61937</v>
      </c>
      <c r="F31" s="37">
        <v>1862</v>
      </c>
      <c r="G31" s="38">
        <v>5252</v>
      </c>
    </row>
    <row r="32" spans="1:7" s="10" customFormat="1" ht="21" customHeight="1">
      <c r="A32" s="196" t="s">
        <v>3</v>
      </c>
      <c r="B32" s="197"/>
      <c r="C32" s="198"/>
      <c r="D32" s="37">
        <v>56999</v>
      </c>
      <c r="E32" s="37">
        <v>61864</v>
      </c>
      <c r="F32" s="37">
        <v>1827</v>
      </c>
      <c r="G32" s="38">
        <v>5345</v>
      </c>
    </row>
    <row r="33" spans="1:7" s="10" customFormat="1" ht="21" customHeight="1">
      <c r="A33" s="196" t="s">
        <v>4</v>
      </c>
      <c r="B33" s="197"/>
      <c r="C33" s="198"/>
      <c r="D33" s="37">
        <v>54950</v>
      </c>
      <c r="E33" s="37">
        <v>59545</v>
      </c>
      <c r="F33" s="37">
        <v>1848</v>
      </c>
      <c r="G33" s="38">
        <v>5169</v>
      </c>
    </row>
    <row r="34" spans="1:7" s="10" customFormat="1" ht="21" customHeight="1">
      <c r="A34" s="199" t="s">
        <v>5</v>
      </c>
      <c r="B34" s="200"/>
      <c r="C34" s="201"/>
      <c r="D34" s="114">
        <v>53935</v>
      </c>
      <c r="E34" s="114">
        <v>58700</v>
      </c>
      <c r="F34" s="114">
        <v>1714</v>
      </c>
      <c r="G34" s="115">
        <v>4929</v>
      </c>
    </row>
    <row r="35" spans="1:7" s="10" customFormat="1" ht="21" customHeight="1" thickBot="1">
      <c r="A35" s="202" t="s">
        <v>6</v>
      </c>
      <c r="B35" s="203"/>
      <c r="C35" s="204"/>
      <c r="D35" s="116">
        <v>54062</v>
      </c>
      <c r="E35" s="116">
        <v>57128</v>
      </c>
      <c r="F35" s="116">
        <v>1842</v>
      </c>
      <c r="G35" s="117">
        <v>4555</v>
      </c>
    </row>
    <row r="36" spans="1:7" s="10" customFormat="1" ht="15" customHeight="1">
      <c r="A36" s="17"/>
      <c r="B36" s="17"/>
      <c r="G36" s="11" t="s">
        <v>53</v>
      </c>
    </row>
    <row r="37" spans="1:7" s="10" customFormat="1" ht="21" customHeight="1">
      <c r="A37" s="95" t="s">
        <v>150</v>
      </c>
      <c r="B37" s="95"/>
      <c r="C37" s="95"/>
      <c r="D37" s="95"/>
      <c r="E37" s="95"/>
      <c r="G37" s="31"/>
    </row>
    <row r="38" spans="1:7" s="10" customFormat="1" ht="13.5" customHeight="1" thickBot="1">
      <c r="A38" s="7"/>
      <c r="G38" s="31" t="s">
        <v>60</v>
      </c>
    </row>
    <row r="39" spans="1:7" s="10" customFormat="1" ht="21" customHeight="1">
      <c r="A39" s="175" t="s">
        <v>13</v>
      </c>
      <c r="B39" s="176"/>
      <c r="C39" s="165"/>
      <c r="D39" s="187" t="s">
        <v>61</v>
      </c>
      <c r="E39" s="189" t="s">
        <v>62</v>
      </c>
      <c r="F39" s="190"/>
      <c r="G39" s="191" t="s">
        <v>63</v>
      </c>
    </row>
    <row r="40" spans="1:7" s="10" customFormat="1" ht="21" customHeight="1">
      <c r="A40" s="167"/>
      <c r="B40" s="168"/>
      <c r="C40" s="205"/>
      <c r="D40" s="188"/>
      <c r="E40" s="39" t="s">
        <v>64</v>
      </c>
      <c r="F40" s="39" t="s">
        <v>65</v>
      </c>
      <c r="G40" s="192"/>
    </row>
    <row r="41" spans="1:7" s="10" customFormat="1" ht="21" customHeight="1">
      <c r="A41" s="196" t="s">
        <v>2</v>
      </c>
      <c r="B41" s="197"/>
      <c r="C41" s="198"/>
      <c r="D41" s="37">
        <v>1295</v>
      </c>
      <c r="E41" s="37">
        <v>7485</v>
      </c>
      <c r="F41" s="37">
        <v>12577</v>
      </c>
      <c r="G41" s="40">
        <v>21357</v>
      </c>
    </row>
    <row r="42" spans="1:7" s="10" customFormat="1" ht="21" customHeight="1">
      <c r="A42" s="196" t="s">
        <v>3</v>
      </c>
      <c r="B42" s="197"/>
      <c r="C42" s="198"/>
      <c r="D42" s="37">
        <v>1246</v>
      </c>
      <c r="E42" s="37">
        <v>7035</v>
      </c>
      <c r="F42" s="37">
        <v>12734</v>
      </c>
      <c r="G42" s="40">
        <v>21015</v>
      </c>
    </row>
    <row r="43" spans="1:7" s="10" customFormat="1" ht="21" customHeight="1">
      <c r="A43" s="196" t="s">
        <v>9</v>
      </c>
      <c r="B43" s="197"/>
      <c r="C43" s="198"/>
      <c r="D43" s="37">
        <v>1184</v>
      </c>
      <c r="E43" s="37">
        <v>6528</v>
      </c>
      <c r="F43" s="37">
        <v>12347</v>
      </c>
      <c r="G43" s="40">
        <v>20059</v>
      </c>
    </row>
    <row r="44" spans="1:7" s="10" customFormat="1" ht="21" customHeight="1">
      <c r="A44" s="199" t="s">
        <v>5</v>
      </c>
      <c r="B44" s="200"/>
      <c r="C44" s="201"/>
      <c r="D44" s="114">
        <v>1140</v>
      </c>
      <c r="E44" s="114">
        <v>6352</v>
      </c>
      <c r="F44" s="114">
        <v>12430</v>
      </c>
      <c r="G44" s="118">
        <f>SUM(D44:F44)</f>
        <v>19922</v>
      </c>
    </row>
    <row r="45" spans="1:7" s="10" customFormat="1" ht="21" customHeight="1" thickBot="1">
      <c r="A45" s="202" t="s">
        <v>10</v>
      </c>
      <c r="B45" s="203"/>
      <c r="C45" s="204"/>
      <c r="D45" s="116">
        <v>1071</v>
      </c>
      <c r="E45" s="116">
        <v>6093</v>
      </c>
      <c r="F45" s="116">
        <v>12683</v>
      </c>
      <c r="G45" s="119">
        <f>SUM(D45:F45)</f>
        <v>19847</v>
      </c>
    </row>
    <row r="46" spans="1:9" s="10" customFormat="1" ht="21" customHeight="1">
      <c r="A46" s="17"/>
      <c r="B46" s="17"/>
      <c r="D46" s="42"/>
      <c r="E46" s="43"/>
      <c r="F46" s="42"/>
      <c r="G46" s="11" t="s">
        <v>53</v>
      </c>
      <c r="H46" s="15"/>
      <c r="I46" s="15"/>
    </row>
  </sheetData>
  <sheetProtection/>
  <mergeCells count="34">
    <mergeCell ref="A41:C41"/>
    <mergeCell ref="A42:C42"/>
    <mergeCell ref="A43:C43"/>
    <mergeCell ref="A44:C44"/>
    <mergeCell ref="A45:C45"/>
    <mergeCell ref="A34:C34"/>
    <mergeCell ref="A35:C35"/>
    <mergeCell ref="A39:C40"/>
    <mergeCell ref="D39:D40"/>
    <mergeCell ref="E39:F39"/>
    <mergeCell ref="G39:G40"/>
    <mergeCell ref="A25:C25"/>
    <mergeCell ref="A26:C26"/>
    <mergeCell ref="A30:C30"/>
    <mergeCell ref="A31:C31"/>
    <mergeCell ref="A32:C32"/>
    <mergeCell ref="A33:C33"/>
    <mergeCell ref="A10:C10"/>
    <mergeCell ref="A11:A13"/>
    <mergeCell ref="B11:C11"/>
    <mergeCell ref="B12:C12"/>
    <mergeCell ref="B13:C13"/>
    <mergeCell ref="A14:A24"/>
    <mergeCell ref="B14:B22"/>
    <mergeCell ref="B24:C24"/>
    <mergeCell ref="A3:C3"/>
    <mergeCell ref="A4:A6"/>
    <mergeCell ref="B4:C4"/>
    <mergeCell ref="B5:C5"/>
    <mergeCell ref="B6:C6"/>
    <mergeCell ref="A7:A9"/>
    <mergeCell ref="B7:C7"/>
    <mergeCell ref="B8:C8"/>
    <mergeCell ref="B9:C9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90" r:id="rId1"/>
  <headerFooter scaleWithDoc="0" alignWithMargins="0">
    <oddHeader>&amp;L衛生－８７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I26"/>
  <sheetViews>
    <sheetView zoomScalePageLayoutView="0" workbookViewId="0" topLeftCell="A7">
      <selection activeCell="K14" sqref="K14"/>
    </sheetView>
  </sheetViews>
  <sheetFormatPr defaultColWidth="9.00390625" defaultRowHeight="13.5"/>
  <cols>
    <col min="1" max="1" width="11.75390625" style="10" customWidth="1"/>
    <col min="2" max="8" width="9.625" style="10" customWidth="1"/>
    <col min="9" max="9" width="10.75390625" style="10" customWidth="1"/>
    <col min="10" max="16384" width="9.00390625" style="10" customWidth="1"/>
  </cols>
  <sheetData>
    <row r="1" spans="1:8" ht="18.75" customHeight="1">
      <c r="A1" s="7" t="s">
        <v>151</v>
      </c>
      <c r="B1" s="12"/>
      <c r="C1" s="12"/>
      <c r="D1" s="12"/>
      <c r="E1" s="12"/>
      <c r="F1" s="12"/>
      <c r="G1" s="12"/>
      <c r="H1" s="12"/>
    </row>
    <row r="2" spans="1:8" ht="11.25" customHeight="1">
      <c r="A2" s="20"/>
      <c r="B2" s="12"/>
      <c r="C2" s="12"/>
      <c r="D2" s="12"/>
      <c r="E2" s="12"/>
      <c r="F2" s="12"/>
      <c r="G2" s="12"/>
      <c r="H2" s="12"/>
    </row>
    <row r="3" spans="1:8" ht="19.5" customHeight="1" thickBot="1">
      <c r="A3" s="206"/>
      <c r="B3" s="206"/>
      <c r="H3" s="6" t="s">
        <v>12</v>
      </c>
    </row>
    <row r="4" spans="1:8" ht="42.75" customHeight="1">
      <c r="A4" s="30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3" t="s">
        <v>20</v>
      </c>
    </row>
    <row r="5" spans="1:8" ht="42.75" customHeight="1">
      <c r="A5" s="4" t="s">
        <v>2</v>
      </c>
      <c r="B5" s="13">
        <v>73</v>
      </c>
      <c r="C5" s="13">
        <v>25</v>
      </c>
      <c r="D5" s="13">
        <v>9</v>
      </c>
      <c r="E5" s="13">
        <v>12</v>
      </c>
      <c r="F5" s="13">
        <v>0</v>
      </c>
      <c r="G5" s="13">
        <v>26</v>
      </c>
      <c r="H5" s="70">
        <v>1</v>
      </c>
    </row>
    <row r="6" spans="1:9" ht="42.75" customHeight="1">
      <c r="A6" s="4" t="s">
        <v>3</v>
      </c>
      <c r="B6" s="99">
        <v>56</v>
      </c>
      <c r="C6" s="99">
        <v>17</v>
      </c>
      <c r="D6" s="99">
        <v>10</v>
      </c>
      <c r="E6" s="99">
        <v>11</v>
      </c>
      <c r="F6" s="99">
        <v>0</v>
      </c>
      <c r="G6" s="99">
        <v>17</v>
      </c>
      <c r="H6" s="100">
        <v>1</v>
      </c>
      <c r="I6" s="107"/>
    </row>
    <row r="7" spans="1:9" ht="42.75" customHeight="1">
      <c r="A7" s="4" t="s">
        <v>4</v>
      </c>
      <c r="B7" s="99">
        <v>109</v>
      </c>
      <c r="C7" s="99">
        <v>37</v>
      </c>
      <c r="D7" s="99">
        <v>13</v>
      </c>
      <c r="E7" s="99">
        <v>23</v>
      </c>
      <c r="F7" s="99">
        <v>0</v>
      </c>
      <c r="G7" s="99">
        <v>31</v>
      </c>
      <c r="H7" s="100">
        <v>5</v>
      </c>
      <c r="I7" s="107"/>
    </row>
    <row r="8" spans="1:9" ht="42.75" customHeight="1">
      <c r="A8" s="4" t="s">
        <v>5</v>
      </c>
      <c r="B8" s="99">
        <f>SUM(C8:H8)</f>
        <v>97</v>
      </c>
      <c r="C8" s="99">
        <v>29</v>
      </c>
      <c r="D8" s="99">
        <v>3</v>
      </c>
      <c r="E8" s="99">
        <v>28</v>
      </c>
      <c r="F8" s="99">
        <v>1</v>
      </c>
      <c r="G8" s="99">
        <v>35</v>
      </c>
      <c r="H8" s="100">
        <v>1</v>
      </c>
      <c r="I8" s="107"/>
    </row>
    <row r="9" spans="1:9" ht="42.75" customHeight="1" thickBot="1">
      <c r="A9" s="5" t="s">
        <v>6</v>
      </c>
      <c r="B9" s="97">
        <f>SUM(C9:H9)</f>
        <v>84</v>
      </c>
      <c r="C9" s="97">
        <v>21</v>
      </c>
      <c r="D9" s="97">
        <v>7</v>
      </c>
      <c r="E9" s="97">
        <v>26</v>
      </c>
      <c r="F9" s="97">
        <v>2</v>
      </c>
      <c r="G9" s="97">
        <v>27</v>
      </c>
      <c r="H9" s="101">
        <v>1</v>
      </c>
      <c r="I9" s="107"/>
    </row>
    <row r="10" spans="1:9" ht="26.25" customHeight="1">
      <c r="A10" s="14" t="s">
        <v>21</v>
      </c>
      <c r="B10" s="103"/>
      <c r="C10" s="103"/>
      <c r="D10" s="103"/>
      <c r="E10" s="103"/>
      <c r="F10" s="103"/>
      <c r="G10" s="120"/>
      <c r="H10" s="104" t="s">
        <v>22</v>
      </c>
      <c r="I10" s="107"/>
    </row>
    <row r="11" spans="1:9" ht="19.5" customHeight="1">
      <c r="A11" s="23"/>
      <c r="B11" s="107"/>
      <c r="C11" s="107"/>
      <c r="D11" s="107"/>
      <c r="E11" s="107"/>
      <c r="F11" s="107"/>
      <c r="G11" s="107"/>
      <c r="H11" s="107"/>
      <c r="I11" s="107"/>
    </row>
    <row r="12" spans="1:9" ht="19.5" customHeight="1">
      <c r="A12" s="23"/>
      <c r="B12" s="107"/>
      <c r="C12" s="107"/>
      <c r="D12" s="107"/>
      <c r="E12" s="107"/>
      <c r="F12" s="107"/>
      <c r="G12" s="107"/>
      <c r="H12" s="107"/>
      <c r="I12" s="107"/>
    </row>
    <row r="13" spans="1:9" ht="25.5" customHeight="1">
      <c r="A13" s="7" t="s">
        <v>152</v>
      </c>
      <c r="B13" s="107"/>
      <c r="C13" s="107"/>
      <c r="D13" s="107"/>
      <c r="E13" s="107"/>
      <c r="F13" s="107"/>
      <c r="G13" s="107"/>
      <c r="H13" s="107"/>
      <c r="I13" s="107"/>
    </row>
    <row r="14" spans="1:9" ht="22.5" customHeight="1" thickBot="1">
      <c r="A14" s="24"/>
      <c r="B14" s="98"/>
      <c r="C14" s="98"/>
      <c r="D14" s="98"/>
      <c r="E14" s="98"/>
      <c r="F14" s="98"/>
      <c r="G14" s="104" t="s">
        <v>23</v>
      </c>
      <c r="H14" s="107"/>
      <c r="I14" s="107"/>
    </row>
    <row r="15" spans="1:9" ht="38.25" customHeight="1">
      <c r="A15" s="125" t="s">
        <v>1</v>
      </c>
      <c r="B15" s="207" t="s">
        <v>24</v>
      </c>
      <c r="C15" s="207" t="s">
        <v>25</v>
      </c>
      <c r="D15" s="207"/>
      <c r="E15" s="207"/>
      <c r="F15" s="207"/>
      <c r="G15" s="209" t="s">
        <v>26</v>
      </c>
      <c r="H15" s="107"/>
      <c r="I15" s="107"/>
    </row>
    <row r="16" spans="1:9" ht="38.25" customHeight="1">
      <c r="A16" s="126"/>
      <c r="B16" s="208"/>
      <c r="C16" s="124" t="s">
        <v>153</v>
      </c>
      <c r="D16" s="123" t="s">
        <v>27</v>
      </c>
      <c r="E16" s="123" t="s">
        <v>28</v>
      </c>
      <c r="F16" s="123" t="s">
        <v>29</v>
      </c>
      <c r="G16" s="210"/>
      <c r="H16" s="107"/>
      <c r="I16" s="107"/>
    </row>
    <row r="17" spans="1:9" ht="40.5" customHeight="1">
      <c r="A17" s="4" t="s">
        <v>2</v>
      </c>
      <c r="B17" s="25">
        <v>12197</v>
      </c>
      <c r="C17" s="25">
        <v>1171</v>
      </c>
      <c r="D17" s="25">
        <v>934</v>
      </c>
      <c r="E17" s="25">
        <v>1</v>
      </c>
      <c r="F17" s="25">
        <v>236</v>
      </c>
      <c r="G17" s="26">
        <v>9999</v>
      </c>
      <c r="H17" s="107"/>
      <c r="I17" s="107"/>
    </row>
    <row r="18" spans="1:9" ht="40.5" customHeight="1">
      <c r="A18" s="4" t="s">
        <v>3</v>
      </c>
      <c r="B18" s="25">
        <v>11935</v>
      </c>
      <c r="C18" s="25">
        <v>1242</v>
      </c>
      <c r="D18" s="25">
        <v>1022</v>
      </c>
      <c r="E18" s="25">
        <v>3</v>
      </c>
      <c r="F18" s="25">
        <v>217</v>
      </c>
      <c r="G18" s="26">
        <v>9904</v>
      </c>
      <c r="H18" s="107"/>
      <c r="I18" s="107"/>
    </row>
    <row r="19" spans="1:9" ht="40.5" customHeight="1">
      <c r="A19" s="4" t="s">
        <v>4</v>
      </c>
      <c r="B19" s="25">
        <v>11759</v>
      </c>
      <c r="C19" s="25">
        <v>1224</v>
      </c>
      <c r="D19" s="25">
        <v>1005</v>
      </c>
      <c r="E19" s="25">
        <v>1</v>
      </c>
      <c r="F19" s="25">
        <v>218</v>
      </c>
      <c r="G19" s="26">
        <v>9743</v>
      </c>
      <c r="H19" s="107"/>
      <c r="I19" s="107"/>
    </row>
    <row r="20" spans="1:9" ht="40.5" customHeight="1">
      <c r="A20" s="4" t="s">
        <v>5</v>
      </c>
      <c r="B20" s="25">
        <v>11649</v>
      </c>
      <c r="C20" s="25">
        <v>1223</v>
      </c>
      <c r="D20" s="25">
        <v>1003</v>
      </c>
      <c r="E20" s="25">
        <v>0</v>
      </c>
      <c r="F20" s="25">
        <v>220</v>
      </c>
      <c r="G20" s="26">
        <v>9680</v>
      </c>
      <c r="H20" s="107"/>
      <c r="I20" s="107"/>
    </row>
    <row r="21" spans="1:9" ht="40.5" customHeight="1" thickBot="1">
      <c r="A21" s="5" t="s">
        <v>6</v>
      </c>
      <c r="B21" s="96">
        <v>11535</v>
      </c>
      <c r="C21" s="96">
        <v>1220</v>
      </c>
      <c r="D21" s="96">
        <v>980</v>
      </c>
      <c r="E21" s="96">
        <v>0</v>
      </c>
      <c r="F21" s="96">
        <v>240</v>
      </c>
      <c r="G21" s="121">
        <v>9711</v>
      </c>
      <c r="H21" s="107"/>
      <c r="I21" s="107"/>
    </row>
    <row r="22" spans="2:9" ht="24" customHeight="1">
      <c r="B22" s="107"/>
      <c r="C22" s="107"/>
      <c r="D22" s="107"/>
      <c r="E22" s="107"/>
      <c r="F22" s="103"/>
      <c r="G22" s="104" t="s">
        <v>22</v>
      </c>
      <c r="H22" s="104"/>
      <c r="I22" s="107"/>
    </row>
    <row r="23" spans="1:9" ht="19.5" customHeight="1">
      <c r="A23" s="20"/>
      <c r="B23" s="107"/>
      <c r="C23" s="122"/>
      <c r="D23" s="122"/>
      <c r="E23" s="122"/>
      <c r="F23" s="122"/>
      <c r="G23" s="122"/>
      <c r="H23" s="122"/>
      <c r="I23" s="107"/>
    </row>
    <row r="24" spans="1:9" ht="19.5" customHeight="1">
      <c r="A24" s="20"/>
      <c r="B24" s="107"/>
      <c r="C24" s="122"/>
      <c r="D24" s="122"/>
      <c r="E24" s="122"/>
      <c r="F24" s="122"/>
      <c r="G24" s="122"/>
      <c r="H24" s="122"/>
      <c r="I24" s="107"/>
    </row>
    <row r="25" spans="1:8" ht="19.5" customHeight="1">
      <c r="A25" s="20"/>
      <c r="C25" s="12"/>
      <c r="D25" s="12"/>
      <c r="E25" s="12"/>
      <c r="F25" s="12"/>
      <c r="G25" s="12"/>
      <c r="H25" s="12"/>
    </row>
    <row r="26" spans="1:8" ht="19.5" customHeight="1">
      <c r="A26" s="20"/>
      <c r="C26" s="12"/>
      <c r="D26" s="12"/>
      <c r="E26" s="12"/>
      <c r="F26" s="12"/>
      <c r="G26" s="12"/>
      <c r="H26" s="12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6" ht="13.5" customHeight="1"/>
  </sheetData>
  <sheetProtection/>
  <mergeCells count="5">
    <mergeCell ref="A3:B3"/>
    <mergeCell ref="A15:A16"/>
    <mergeCell ref="B15:B16"/>
    <mergeCell ref="C15:F15"/>
    <mergeCell ref="G15:G1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10" r:id="rId1"/>
  <headerFooter scaleWithDoc="0" alignWithMargins="0">
    <oddHeader>&amp;R衛生－８８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2024-03-26T08:27:01Z</dcterms:created>
  <dcterms:modified xsi:type="dcterms:W3CDTF">2024-03-26T08:27:45Z</dcterms:modified>
  <cp:category/>
  <cp:version/>
  <cp:contentType/>
  <cp:contentStatus/>
</cp:coreProperties>
</file>