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60" windowHeight="8115"/>
  </bookViews>
  <sheets>
    <sheet name="31 事業所・従業者" sheetId="4" r:id="rId1"/>
    <sheet name="32 従業者規模別　A4版" sheetId="5" r:id="rId2"/>
    <sheet name="32 従業者規模別 A3版" sheetId="6" r:id="rId3"/>
  </sheets>
  <definedNames>
    <definedName name="_xlnm.Print_Area" localSheetId="0">'31 事業所・従業者'!$A$1:$H$33</definedName>
    <definedName name="_xlnm.Print_Area" localSheetId="2">'32 従業者規模別 A3版'!$A$1:$R$28</definedName>
    <definedName name="_xlnm.Print_Area" localSheetId="1">'32 従業者規模別　A4版'!$A$1:$T$36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4" l="1"/>
  <c r="D27" i="4"/>
  <c r="F27" i="4"/>
  <c r="G27" i="4"/>
  <c r="H27" i="4"/>
  <c r="E27" i="4"/>
  <c r="C13" i="4"/>
  <c r="D13" i="4"/>
  <c r="G13" i="4"/>
  <c r="H13" i="4"/>
  <c r="F13" i="4"/>
  <c r="E13" i="4"/>
  <c r="F9" i="4"/>
  <c r="G9" i="4"/>
  <c r="H9" i="4"/>
  <c r="C9" i="4"/>
  <c r="D9" i="4"/>
  <c r="E9" i="4"/>
  <c r="E6" i="4" l="1"/>
  <c r="H6" i="4"/>
  <c r="F6" i="4"/>
  <c r="C6" i="4"/>
  <c r="G6" i="4"/>
  <c r="D6" i="4"/>
</calcChain>
</file>

<file path=xl/sharedStrings.xml><?xml version="1.0" encoding="utf-8"?>
<sst xmlns="http://schemas.openxmlformats.org/spreadsheetml/2006/main" count="282" uniqueCount="103">
  <si>
    <t>第一次産業</t>
    <rPh sb="0" eb="1">
      <t>ダイ</t>
    </rPh>
    <rPh sb="1" eb="3">
      <t>イチジ</t>
    </rPh>
    <rPh sb="3" eb="5">
      <t>サンギョウ</t>
    </rPh>
    <phoneticPr fontId="2"/>
  </si>
  <si>
    <t>農業、林業</t>
    <rPh sb="0" eb="2">
      <t>ノウギョウ</t>
    </rPh>
    <rPh sb="3" eb="5">
      <t>リンギョウ</t>
    </rPh>
    <phoneticPr fontId="2"/>
  </si>
  <si>
    <t>漁業</t>
    <rPh sb="0" eb="2">
      <t>ギョギョウ</t>
    </rPh>
    <phoneticPr fontId="2"/>
  </si>
  <si>
    <t>平成24年</t>
    <rPh sb="0" eb="2">
      <t>ヘイセイ</t>
    </rPh>
    <rPh sb="4" eb="5">
      <t>ネン</t>
    </rPh>
    <phoneticPr fontId="2"/>
  </si>
  <si>
    <t>従業者数</t>
    <rPh sb="0" eb="3">
      <t>ジュウギョウシャ</t>
    </rPh>
    <rPh sb="3" eb="4">
      <t>スウ</t>
    </rPh>
    <phoneticPr fontId="2"/>
  </si>
  <si>
    <t>事業所数</t>
    <rPh sb="0" eb="3">
      <t>ジギョウショ</t>
    </rPh>
    <rPh sb="3" eb="4">
      <t>スウ</t>
    </rPh>
    <phoneticPr fontId="2"/>
  </si>
  <si>
    <t>鉱業、採石業、砂利採取業</t>
    <rPh sb="0" eb="1">
      <t>コウ</t>
    </rPh>
    <rPh sb="1" eb="2">
      <t>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</si>
  <si>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</si>
  <si>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</si>
  <si>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2"/>
  </si>
  <si>
    <t>情報通信業</t>
    <rPh sb="0" eb="2">
      <t>ジョウホウ</t>
    </rPh>
    <rPh sb="2" eb="4">
      <t>ツウシン</t>
    </rPh>
    <rPh sb="4" eb="5">
      <t>ギョウ</t>
    </rPh>
    <phoneticPr fontId="2"/>
  </si>
  <si>
    <t>運輸業、郵便業</t>
    <rPh sb="0" eb="2">
      <t>ウンユ</t>
    </rPh>
    <rPh sb="2" eb="3">
      <t>ギョウ</t>
    </rPh>
    <rPh sb="4" eb="6">
      <t>ユウビン</t>
    </rPh>
    <rPh sb="6" eb="7">
      <t>ギョウ</t>
    </rPh>
    <phoneticPr fontId="2"/>
  </si>
  <si>
    <t>卸売業、小売業</t>
    <rPh sb="0" eb="3">
      <t>オロシウリギョウ</t>
    </rPh>
    <rPh sb="4" eb="7">
      <t>コウリギョウ</t>
    </rPh>
    <phoneticPr fontId="2"/>
  </si>
  <si>
    <t>金融業、保険業</t>
    <rPh sb="0" eb="3">
      <t>キンユウギョウ</t>
    </rPh>
    <rPh sb="4" eb="6">
      <t>ホケン</t>
    </rPh>
    <rPh sb="6" eb="7">
      <t>ギョウ</t>
    </rPh>
    <phoneticPr fontId="2"/>
  </si>
  <si>
    <t>不動産業、物品賃貸業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2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</si>
  <si>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</si>
  <si>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</si>
  <si>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</si>
  <si>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</si>
  <si>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医療、福祉</t>
    <rPh sb="0" eb="2">
      <t>イリョウ</t>
    </rPh>
    <rPh sb="3" eb="5">
      <t>フクシ</t>
    </rPh>
    <phoneticPr fontId="2"/>
  </si>
  <si>
    <t>第二次産業</t>
    <rPh sb="0" eb="1">
      <t>ダイ</t>
    </rPh>
    <rPh sb="1" eb="3">
      <t>ニジ</t>
    </rPh>
    <rPh sb="3" eb="5">
      <t>サンギョウ</t>
    </rPh>
    <phoneticPr fontId="2"/>
  </si>
  <si>
    <t>複合サービス事業</t>
    <rPh sb="0" eb="2">
      <t>フクゴウ</t>
    </rPh>
    <rPh sb="6" eb="8">
      <t>ジギョウ</t>
    </rPh>
    <phoneticPr fontId="2"/>
  </si>
  <si>
    <t>サービス業（他に分類されないもの）</t>
    <rPh sb="4" eb="5">
      <t>ギョウ</t>
    </rPh>
    <rPh sb="6" eb="7">
      <t>タ</t>
    </rPh>
    <rPh sb="8" eb="10">
      <t>ブンルイ</t>
    </rPh>
    <phoneticPr fontId="2"/>
  </si>
  <si>
    <t>第三次産業</t>
    <rPh sb="0" eb="1">
      <t>ダイ</t>
    </rPh>
    <rPh sb="1" eb="3">
      <t>サンジ</t>
    </rPh>
    <rPh sb="3" eb="5">
      <t>サンギョウ</t>
    </rPh>
    <phoneticPr fontId="2"/>
  </si>
  <si>
    <t>合計</t>
    <rPh sb="0" eb="2">
      <t>ゴウケイ</t>
    </rPh>
    <phoneticPr fontId="2"/>
  </si>
  <si>
    <t>平成26年</t>
    <rPh sb="0" eb="2">
      <t>ヘイセイ</t>
    </rPh>
    <rPh sb="4" eb="5">
      <t>ネン</t>
    </rPh>
    <phoneticPr fontId="2"/>
  </si>
  <si>
    <t>総　　　数</t>
    <rPh sb="0" eb="1">
      <t>ソウ</t>
    </rPh>
    <rPh sb="4" eb="5">
      <t>スウ</t>
    </rPh>
    <phoneticPr fontId="2"/>
  </si>
  <si>
    <t>平成28年</t>
    <rPh sb="0" eb="2">
      <t>ヘイセイ</t>
    </rPh>
    <rPh sb="4" eb="5">
      <t>ネン</t>
    </rPh>
    <phoneticPr fontId="2"/>
  </si>
  <si>
    <t>資料：平成28年度経済センサス－活動調査</t>
    <rPh sb="0" eb="2">
      <t>シリョウ</t>
    </rPh>
    <rPh sb="3" eb="5">
      <t>ヘイセイ</t>
    </rPh>
    <rPh sb="7" eb="9">
      <t>ネンド</t>
    </rPh>
    <rPh sb="9" eb="11">
      <t>ケイザイ</t>
    </rPh>
    <rPh sb="16" eb="18">
      <t>カツドウ</t>
    </rPh>
    <rPh sb="18" eb="20">
      <t>チョウサ</t>
    </rPh>
    <phoneticPr fontId="8"/>
  </si>
  <si>
    <t>-</t>
  </si>
  <si>
    <t xml:space="preserve"> 複合サービス事業</t>
    <phoneticPr fontId="8"/>
  </si>
  <si>
    <t xml:space="preserve"> 医療，福祉</t>
    <phoneticPr fontId="8"/>
  </si>
  <si>
    <t xml:space="preserve"> 教育，学習支援業</t>
    <phoneticPr fontId="8"/>
  </si>
  <si>
    <t xml:space="preserve"> 生活関連サービス業，娯楽業</t>
    <phoneticPr fontId="8"/>
  </si>
  <si>
    <t xml:space="preserve"> 宿泊業，飲食サービス業</t>
    <phoneticPr fontId="8"/>
  </si>
  <si>
    <t xml:space="preserve"> 学術研究，専門・技術サービス業</t>
    <phoneticPr fontId="8"/>
  </si>
  <si>
    <t xml:space="preserve"> 不動産業，物品賃貸業</t>
    <phoneticPr fontId="8"/>
  </si>
  <si>
    <t xml:space="preserve"> 金融業，保険業</t>
    <phoneticPr fontId="8"/>
  </si>
  <si>
    <t xml:space="preserve"> 卸売業，小売業</t>
    <phoneticPr fontId="8"/>
  </si>
  <si>
    <t xml:space="preserve"> 運輸業，郵便業</t>
    <phoneticPr fontId="8"/>
  </si>
  <si>
    <t xml:space="preserve"> 情報通信業</t>
    <phoneticPr fontId="8"/>
  </si>
  <si>
    <t xml:space="preserve"> 電気・ガス・熱供給・水道業</t>
    <phoneticPr fontId="8"/>
  </si>
  <si>
    <t xml:space="preserve"> 製造業</t>
    <phoneticPr fontId="8"/>
  </si>
  <si>
    <t xml:space="preserve"> 建設業</t>
    <phoneticPr fontId="8"/>
  </si>
  <si>
    <t xml:space="preserve"> 鉱業，採石業，砂利採取業</t>
    <phoneticPr fontId="8"/>
  </si>
  <si>
    <t xml:space="preserve"> 漁業</t>
    <phoneticPr fontId="8"/>
  </si>
  <si>
    <t xml:space="preserve"> 農業，林業</t>
    <phoneticPr fontId="8"/>
  </si>
  <si>
    <t>総数</t>
    <rPh sb="0" eb="2">
      <t>ソウスウ</t>
    </rPh>
    <phoneticPr fontId="8"/>
  </si>
  <si>
    <t>事業所数</t>
  </si>
  <si>
    <t>従業者数</t>
    <phoneticPr fontId="8"/>
  </si>
  <si>
    <t>出向・派遣従業者のみ</t>
    <phoneticPr fontId="8"/>
  </si>
  <si>
    <t>100人以上</t>
    <phoneticPr fontId="8"/>
  </si>
  <si>
    <t>50～99人</t>
    <phoneticPr fontId="8"/>
  </si>
  <si>
    <t>30～49人</t>
    <phoneticPr fontId="8"/>
  </si>
  <si>
    <t>20～29人</t>
    <phoneticPr fontId="8"/>
  </si>
  <si>
    <t>10～19人</t>
    <phoneticPr fontId="8"/>
  </si>
  <si>
    <t>5～9人</t>
    <phoneticPr fontId="8"/>
  </si>
  <si>
    <t>1～4人</t>
    <phoneticPr fontId="8"/>
  </si>
  <si>
    <t>総数</t>
    <phoneticPr fontId="8"/>
  </si>
  <si>
    <t>産業大分類</t>
    <rPh sb="0" eb="2">
      <t>サンギョウ</t>
    </rPh>
    <rPh sb="2" eb="5">
      <t>ダイブンルイ</t>
    </rPh>
    <phoneticPr fontId="8"/>
  </si>
  <si>
    <t>（単位：事業所、人）</t>
    <rPh sb="1" eb="3">
      <t>タンイ</t>
    </rPh>
    <rPh sb="4" eb="7">
      <t>ジギョウショ</t>
    </rPh>
    <rPh sb="8" eb="9">
      <t>ヒト</t>
    </rPh>
    <phoneticPr fontId="8"/>
  </si>
  <si>
    <r>
      <t xml:space="preserve"> サービス業</t>
    </r>
    <r>
      <rPr>
        <sz val="11"/>
        <color indexed="8"/>
        <rFont val="ＭＳ ゴシック"/>
        <family val="3"/>
        <charset val="128"/>
      </rPr>
      <t>（他に分類されないもの）</t>
    </r>
    <phoneticPr fontId="8"/>
  </si>
  <si>
    <t xml:space="preserve"> 複合サービス事業</t>
    <phoneticPr fontId="8"/>
  </si>
  <si>
    <t xml:space="preserve"> 医療，福祉</t>
    <phoneticPr fontId="8"/>
  </si>
  <si>
    <t xml:space="preserve"> 教育，学習支援業</t>
    <phoneticPr fontId="8"/>
  </si>
  <si>
    <t xml:space="preserve"> 生活関連サービス業，娯楽業</t>
    <phoneticPr fontId="8"/>
  </si>
  <si>
    <t xml:space="preserve"> 宿泊業，飲食サービス業</t>
    <phoneticPr fontId="8"/>
  </si>
  <si>
    <t xml:space="preserve"> 学術研究，専門・技術サービス業</t>
    <phoneticPr fontId="8"/>
  </si>
  <si>
    <t xml:space="preserve"> 不動産業，物品賃貸業</t>
    <phoneticPr fontId="8"/>
  </si>
  <si>
    <t xml:space="preserve"> 金融業，保険業</t>
    <phoneticPr fontId="8"/>
  </si>
  <si>
    <t xml:space="preserve"> 卸売業，小売業</t>
    <phoneticPr fontId="8"/>
  </si>
  <si>
    <t xml:space="preserve"> 運輸業，郵便業</t>
    <phoneticPr fontId="8"/>
  </si>
  <si>
    <t xml:space="preserve"> 情報通信業</t>
    <phoneticPr fontId="8"/>
  </si>
  <si>
    <t xml:space="preserve"> 電気・ガス・熱供給・水道業</t>
    <phoneticPr fontId="8"/>
  </si>
  <si>
    <t xml:space="preserve"> 製造業</t>
    <phoneticPr fontId="8"/>
  </si>
  <si>
    <t xml:space="preserve"> 建設業</t>
    <phoneticPr fontId="8"/>
  </si>
  <si>
    <t xml:space="preserve"> 鉱業，採石業，砂利採取業</t>
    <phoneticPr fontId="8"/>
  </si>
  <si>
    <t xml:space="preserve"> 漁業</t>
    <phoneticPr fontId="8"/>
  </si>
  <si>
    <t xml:space="preserve"> 農業，林業</t>
    <phoneticPr fontId="8"/>
  </si>
  <si>
    <t>従業者数</t>
    <phoneticPr fontId="8"/>
  </si>
  <si>
    <t>出向・派遣従業者のみ</t>
    <phoneticPr fontId="8"/>
  </si>
  <si>
    <t>100人以上</t>
    <phoneticPr fontId="8"/>
  </si>
  <si>
    <t>50～99人</t>
    <phoneticPr fontId="8"/>
  </si>
  <si>
    <t>30～49人</t>
    <phoneticPr fontId="8"/>
  </si>
  <si>
    <t>20～29人</t>
    <phoneticPr fontId="8"/>
  </si>
  <si>
    <t>10～19人</t>
    <phoneticPr fontId="8"/>
  </si>
  <si>
    <t>5～9人</t>
    <phoneticPr fontId="8"/>
  </si>
  <si>
    <t>1～4人</t>
    <phoneticPr fontId="8"/>
  </si>
  <si>
    <t>総数</t>
    <phoneticPr fontId="8"/>
  </si>
  <si>
    <r>
      <t xml:space="preserve"> サービス業</t>
    </r>
    <r>
      <rPr>
        <sz val="11"/>
        <color indexed="8"/>
        <rFont val="ＭＳ Ｐゴシック"/>
        <family val="3"/>
        <charset val="128"/>
      </rPr>
      <t>（他に分類されないもの）</t>
    </r>
    <phoneticPr fontId="8"/>
  </si>
  <si>
    <t>（単位：事業所、人）</t>
    <phoneticPr fontId="2"/>
  </si>
  <si>
    <t>　事業所数及び従業者数の推移（民営）</t>
    <rPh sb="1" eb="4">
      <t>ジギョウショ</t>
    </rPh>
    <rPh sb="4" eb="5">
      <t>スウ</t>
    </rPh>
    <rPh sb="5" eb="6">
      <t>オヨ</t>
    </rPh>
    <rPh sb="7" eb="10">
      <t>ジュウギョウシャ</t>
    </rPh>
    <rPh sb="10" eb="11">
      <t>スウ</t>
    </rPh>
    <rPh sb="12" eb="14">
      <t>スイイ</t>
    </rPh>
    <rPh sb="15" eb="17">
      <t>ミンエイ</t>
    </rPh>
    <phoneticPr fontId="2"/>
  </si>
  <si>
    <t>事　業　所　数　及　び　従　業　者　数　の　推　移</t>
    <rPh sb="0" eb="1">
      <t>コト</t>
    </rPh>
    <rPh sb="2" eb="3">
      <t>ギョウ</t>
    </rPh>
    <rPh sb="4" eb="5">
      <t>ショ</t>
    </rPh>
    <rPh sb="6" eb="7">
      <t>スウ</t>
    </rPh>
    <rPh sb="8" eb="9">
      <t>オヨ</t>
    </rPh>
    <rPh sb="12" eb="13">
      <t>ジュウ</t>
    </rPh>
    <rPh sb="14" eb="15">
      <t>ギョウ</t>
    </rPh>
    <rPh sb="16" eb="17">
      <t>モノ</t>
    </rPh>
    <rPh sb="18" eb="19">
      <t>カズ</t>
    </rPh>
    <rPh sb="22" eb="23">
      <t>スイ</t>
    </rPh>
    <rPh sb="24" eb="25">
      <t>イ</t>
    </rPh>
    <phoneticPr fontId="2"/>
  </si>
  <si>
    <t>従　業　者　規　模　別　事　業　所　数　及　び　従　業　者　数</t>
    <rPh sb="0" eb="1">
      <t>ジュウ</t>
    </rPh>
    <rPh sb="2" eb="3">
      <t>ギョウ</t>
    </rPh>
    <rPh sb="4" eb="5">
      <t>モノ</t>
    </rPh>
    <rPh sb="6" eb="7">
      <t>キ</t>
    </rPh>
    <rPh sb="8" eb="9">
      <t>モ</t>
    </rPh>
    <rPh sb="10" eb="11">
      <t>ベツ</t>
    </rPh>
    <rPh sb="12" eb="13">
      <t>コト</t>
    </rPh>
    <rPh sb="14" eb="15">
      <t>ギョウ</t>
    </rPh>
    <rPh sb="16" eb="17">
      <t>ショ</t>
    </rPh>
    <rPh sb="18" eb="19">
      <t>スウ</t>
    </rPh>
    <rPh sb="20" eb="21">
      <t>オヨ</t>
    </rPh>
    <rPh sb="24" eb="25">
      <t>ジュウ</t>
    </rPh>
    <rPh sb="26" eb="27">
      <t>ギョウ</t>
    </rPh>
    <rPh sb="28" eb="29">
      <t>モノ</t>
    </rPh>
    <rPh sb="30" eb="31">
      <t>スウ</t>
    </rPh>
    <phoneticPr fontId="8"/>
  </si>
  <si>
    <t>　産業（大分類）、従業者規模別事業所数及び従業者数（民営）</t>
    <rPh sb="4" eb="7">
      <t>ダイブンルイ</t>
    </rPh>
    <rPh sb="14" eb="15">
      <t>ベツ</t>
    </rPh>
    <rPh sb="15" eb="18">
      <t>ジギョウショ</t>
    </rPh>
    <rPh sb="18" eb="19">
      <t>カズ</t>
    </rPh>
    <rPh sb="19" eb="20">
      <t>オヨ</t>
    </rPh>
    <rPh sb="21" eb="24">
      <t>ジュウギョウシャ</t>
    </rPh>
    <rPh sb="24" eb="25">
      <t>カズ</t>
    </rPh>
    <rPh sb="26" eb="28">
      <t>ミンエイ</t>
    </rPh>
    <phoneticPr fontId="8"/>
  </si>
  <si>
    <t>産業分類</t>
    <rPh sb="0" eb="1">
      <t>サン</t>
    </rPh>
    <rPh sb="1" eb="2">
      <t>ギョウ</t>
    </rPh>
    <rPh sb="2" eb="3">
      <t>ブン</t>
    </rPh>
    <rPh sb="3" eb="4">
      <t>タグイ</t>
    </rPh>
    <phoneticPr fontId="2"/>
  </si>
  <si>
    <t>平成２８年６月１日現在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phoneticPr fontId="8"/>
  </si>
  <si>
    <t>資料：</t>
    <rPh sb="0" eb="2">
      <t>シリョウ</t>
    </rPh>
    <phoneticPr fontId="2"/>
  </si>
  <si>
    <t>　　　</t>
    <phoneticPr fontId="2"/>
  </si>
  <si>
    <t>平成24年は経済センサス-活動調査（平成24年2月1日現在）産業横断的集計</t>
  </si>
  <si>
    <t>平成26年は経済センサス-基礎調査（平成26年7月1日現在）産業横断的集計</t>
    <phoneticPr fontId="2"/>
  </si>
  <si>
    <t>平成28年は経済センサス-活動調査（平成28年6月1日現在）産業横断的集計</t>
    <phoneticPr fontId="2"/>
  </si>
  <si>
    <t>令和元年経済センサス-基礎調査（令和元年6月1日現在）の集計では、新規事業所に限った調査のため、掲載しておりません。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</si>
</sst>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;[Red]\-#,##0\ 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游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2" xfId="0" applyFont="1" applyBorder="1">
      <alignment vertical="center"/>
    </xf>
    <xf numFmtId="0" fontId="3" fillId="0" borderId="3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0" xfId="0" applyFont="1">
      <alignment vertical="center"/>
    </xf>
    <xf numFmtId="38" fontId="3" fillId="0" borderId="0" xfId="1" applyFont="1">
      <alignment vertical="center"/>
    </xf>
    <xf numFmtId="38" fontId="4" fillId="0" borderId="1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6" fillId="0" borderId="0" xfId="2" applyFont="1">
      <alignment vertical="center"/>
    </xf>
    <xf numFmtId="38" fontId="7" fillId="0" borderId="0" xfId="2" applyFont="1" applyFill="1" applyAlignment="1">
      <alignment horizontal="left" vertical="center"/>
    </xf>
    <xf numFmtId="38" fontId="10" fillId="0" borderId="0" xfId="2" applyFont="1">
      <alignment vertical="center"/>
    </xf>
    <xf numFmtId="38" fontId="6" fillId="0" borderId="0" xfId="2" applyFont="1" applyFill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38" fontId="4" fillId="0" borderId="12" xfId="1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 textRotation="255"/>
    </xf>
    <xf numFmtId="0" fontId="3" fillId="0" borderId="17" xfId="0" applyFont="1" applyFill="1" applyBorder="1" applyAlignment="1">
      <alignment horizontal="center" vertical="center"/>
    </xf>
    <xf numFmtId="176" fontId="12" fillId="0" borderId="1" xfId="1" applyNumberFormat="1" applyFont="1" applyBorder="1">
      <alignment vertical="center"/>
    </xf>
    <xf numFmtId="176" fontId="12" fillId="0" borderId="12" xfId="1" applyNumberFormat="1" applyFont="1" applyBorder="1">
      <alignment vertical="center"/>
    </xf>
    <xf numFmtId="176" fontId="12" fillId="0" borderId="2" xfId="1" applyNumberFormat="1" applyFont="1" applyBorder="1">
      <alignment vertical="center"/>
    </xf>
    <xf numFmtId="176" fontId="12" fillId="0" borderId="1" xfId="0" applyNumberFormat="1" applyFont="1" applyBorder="1">
      <alignment vertical="center"/>
    </xf>
    <xf numFmtId="176" fontId="12" fillId="0" borderId="2" xfId="1" applyNumberFormat="1" applyFont="1" applyBorder="1" applyAlignment="1">
      <alignment horizontal="right" vertical="center"/>
    </xf>
    <xf numFmtId="176" fontId="12" fillId="0" borderId="1" xfId="1" applyNumberFormat="1" applyFont="1" applyBorder="1" applyAlignment="1">
      <alignment horizontal="right" vertical="center"/>
    </xf>
    <xf numFmtId="176" fontId="12" fillId="0" borderId="12" xfId="1" applyNumberFormat="1" applyFont="1" applyBorder="1" applyAlignment="1">
      <alignment horizontal="right" vertical="center"/>
    </xf>
    <xf numFmtId="176" fontId="12" fillId="0" borderId="17" xfId="1" applyNumberFormat="1" applyFont="1" applyBorder="1">
      <alignment vertical="center"/>
    </xf>
    <xf numFmtId="176" fontId="12" fillId="0" borderId="18" xfId="1" applyNumberFormat="1" applyFont="1" applyBorder="1">
      <alignment vertical="center"/>
    </xf>
    <xf numFmtId="38" fontId="6" fillId="0" borderId="11" xfId="2" applyFont="1" applyFill="1" applyBorder="1" applyAlignment="1">
      <alignment horizontal="left" vertical="center" shrinkToFit="1"/>
    </xf>
    <xf numFmtId="38" fontId="6" fillId="0" borderId="16" xfId="2" applyFont="1" applyFill="1" applyBorder="1" applyAlignment="1">
      <alignment horizontal="left" vertical="center" shrinkToFit="1"/>
    </xf>
    <xf numFmtId="38" fontId="9" fillId="0" borderId="19" xfId="2" applyFont="1" applyFill="1" applyBorder="1" applyAlignment="1">
      <alignment vertical="center" wrapText="1"/>
    </xf>
    <xf numFmtId="38" fontId="9" fillId="0" borderId="1" xfId="2" applyFont="1" applyFill="1" applyBorder="1" applyAlignment="1">
      <alignment horizontal="center" vertical="center" shrinkToFit="1"/>
    </xf>
    <xf numFmtId="38" fontId="9" fillId="0" borderId="12" xfId="2" applyFont="1" applyFill="1" applyBorder="1" applyAlignment="1">
      <alignment horizontal="center" vertical="center" shrinkToFit="1"/>
    </xf>
    <xf numFmtId="38" fontId="4" fillId="0" borderId="1" xfId="2" applyFont="1" applyFill="1" applyBorder="1" applyAlignment="1">
      <alignment horizontal="center" vertical="center" wrapText="1"/>
    </xf>
    <xf numFmtId="38" fontId="4" fillId="0" borderId="19" xfId="2" applyFont="1" applyFill="1" applyBorder="1" applyAlignment="1">
      <alignment vertical="center" wrapText="1"/>
    </xf>
    <xf numFmtId="38" fontId="4" fillId="0" borderId="12" xfId="2" applyFont="1" applyFill="1" applyBorder="1" applyAlignment="1">
      <alignment horizontal="center" vertical="center" wrapText="1"/>
    </xf>
    <xf numFmtId="38" fontId="3" fillId="0" borderId="11" xfId="2" applyFont="1" applyFill="1" applyBorder="1" applyAlignment="1">
      <alignment horizontal="left" vertical="center" shrinkToFit="1"/>
    </xf>
    <xf numFmtId="38" fontId="3" fillId="0" borderId="16" xfId="2" applyFont="1" applyFill="1" applyBorder="1" applyAlignment="1">
      <alignment horizontal="left" vertical="center" shrinkToFit="1"/>
    </xf>
    <xf numFmtId="38" fontId="3" fillId="0" borderId="0" xfId="1" applyFont="1" applyAlignment="1">
      <alignment horizontal="right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38" fontId="17" fillId="0" borderId="0" xfId="2" applyFont="1" applyFill="1">
      <alignment vertical="center"/>
    </xf>
    <xf numFmtId="38" fontId="18" fillId="0" borderId="0" xfId="2" applyFont="1" applyFill="1">
      <alignment vertical="center"/>
    </xf>
    <xf numFmtId="177" fontId="13" fillId="0" borderId="1" xfId="2" applyNumberFormat="1" applyFont="1" applyBorder="1" applyAlignment="1">
      <alignment horizontal="right" vertical="center"/>
    </xf>
    <xf numFmtId="177" fontId="12" fillId="0" borderId="1" xfId="2" applyNumberFormat="1" applyFont="1" applyBorder="1" applyAlignment="1">
      <alignment horizontal="right" vertical="center"/>
    </xf>
    <xf numFmtId="177" fontId="12" fillId="0" borderId="12" xfId="2" applyNumberFormat="1" applyFont="1" applyBorder="1" applyAlignment="1">
      <alignment horizontal="right" vertical="center"/>
    </xf>
    <xf numFmtId="177" fontId="13" fillId="0" borderId="17" xfId="2" applyNumberFormat="1" applyFont="1" applyBorder="1" applyAlignment="1">
      <alignment horizontal="right" vertical="center"/>
    </xf>
    <xf numFmtId="177" fontId="12" fillId="0" borderId="17" xfId="2" applyNumberFormat="1" applyFont="1" applyBorder="1" applyAlignment="1">
      <alignment horizontal="right" vertical="center"/>
    </xf>
    <xf numFmtId="177" fontId="12" fillId="0" borderId="18" xfId="2" applyNumberFormat="1" applyFont="1" applyBorder="1" applyAlignment="1">
      <alignment horizontal="right" vertical="center"/>
    </xf>
    <xf numFmtId="38" fontId="13" fillId="0" borderId="1" xfId="2" applyFont="1" applyBorder="1" applyAlignment="1">
      <alignment horizontal="right" vertical="center"/>
    </xf>
    <xf numFmtId="38" fontId="12" fillId="0" borderId="1" xfId="2" applyFont="1" applyBorder="1" applyAlignment="1">
      <alignment horizontal="right" vertical="center"/>
    </xf>
    <xf numFmtId="38" fontId="12" fillId="0" borderId="12" xfId="2" applyFont="1" applyBorder="1" applyAlignment="1">
      <alignment horizontal="right" vertical="center"/>
    </xf>
    <xf numFmtId="38" fontId="13" fillId="0" borderId="17" xfId="2" applyFont="1" applyBorder="1" applyAlignment="1">
      <alignment horizontal="right" vertical="center"/>
    </xf>
    <xf numFmtId="38" fontId="12" fillId="0" borderId="17" xfId="2" applyFont="1" applyBorder="1" applyAlignment="1">
      <alignment horizontal="right" vertical="center"/>
    </xf>
    <xf numFmtId="38" fontId="12" fillId="0" borderId="18" xfId="2" applyFont="1" applyBorder="1" applyAlignment="1">
      <alignment horizontal="right" vertical="center"/>
    </xf>
    <xf numFmtId="0" fontId="3" fillId="0" borderId="0" xfId="0" applyFont="1" applyBorder="1" applyAlignment="1">
      <alignment vertical="center" textRotation="255"/>
    </xf>
    <xf numFmtId="0" fontId="3" fillId="0" borderId="0" xfId="0" applyFont="1" applyFill="1" applyBorder="1" applyAlignment="1">
      <alignment horizontal="center" vertical="center"/>
    </xf>
    <xf numFmtId="176" fontId="12" fillId="0" borderId="0" xfId="1" applyNumberFormat="1" applyFont="1" applyBorder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shrinkToFit="1"/>
    </xf>
    <xf numFmtId="38" fontId="4" fillId="0" borderId="7" xfId="1" applyFont="1" applyFill="1" applyBorder="1" applyAlignment="1">
      <alignment horizontal="distributed" vertical="center" indent="2"/>
    </xf>
    <xf numFmtId="38" fontId="4" fillId="0" borderId="8" xfId="1" applyFont="1" applyFill="1" applyBorder="1" applyAlignment="1">
      <alignment horizontal="distributed" vertical="center" indent="2"/>
    </xf>
    <xf numFmtId="38" fontId="4" fillId="0" borderId="10" xfId="1" applyFont="1" applyFill="1" applyBorder="1" applyAlignment="1">
      <alignment horizontal="distributed" vertical="center" indent="2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4" fillId="0" borderId="5" xfId="0" applyFont="1" applyFill="1" applyBorder="1" applyAlignment="1">
      <alignment horizontal="distributed" vertical="center" indent="2"/>
    </xf>
    <xf numFmtId="0" fontId="4" fillId="0" borderId="6" xfId="0" applyFont="1" applyFill="1" applyBorder="1" applyAlignment="1">
      <alignment horizontal="distributed" vertical="center" indent="2"/>
    </xf>
    <xf numFmtId="0" fontId="4" fillId="0" borderId="11" xfId="0" applyFont="1" applyFill="1" applyBorder="1" applyAlignment="1">
      <alignment horizontal="distributed" vertical="center" indent="2"/>
    </xf>
    <xf numFmtId="0" fontId="4" fillId="0" borderId="1" xfId="0" applyFont="1" applyFill="1" applyBorder="1" applyAlignment="1">
      <alignment horizontal="distributed" vertical="center" indent="2"/>
    </xf>
    <xf numFmtId="38" fontId="4" fillId="0" borderId="9" xfId="1" applyFont="1" applyFill="1" applyBorder="1" applyAlignment="1">
      <alignment horizontal="distributed" vertical="center" indent="2"/>
    </xf>
    <xf numFmtId="0" fontId="3" fillId="0" borderId="0" xfId="0" applyFont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38" fontId="6" fillId="0" borderId="0" xfId="2" applyFont="1" applyBorder="1" applyAlignment="1">
      <alignment horizontal="right" vertical="center"/>
    </xf>
    <xf numFmtId="38" fontId="6" fillId="0" borderId="0" xfId="2" applyFont="1" applyAlignment="1">
      <alignment horizontal="right" vertical="center"/>
    </xf>
    <xf numFmtId="38" fontId="6" fillId="0" borderId="0" xfId="2" applyFont="1" applyBorder="1" applyAlignment="1">
      <alignment horizontal="center" vertical="center"/>
    </xf>
    <xf numFmtId="38" fontId="9" fillId="0" borderId="5" xfId="2" applyFont="1" applyFill="1" applyBorder="1" applyAlignment="1">
      <alignment horizontal="center" vertical="center"/>
    </xf>
    <xf numFmtId="38" fontId="9" fillId="0" borderId="11" xfId="2" applyFont="1" applyFill="1" applyBorder="1" applyAlignment="1">
      <alignment horizontal="center" vertical="center"/>
    </xf>
    <xf numFmtId="38" fontId="9" fillId="0" borderId="6" xfId="2" applyFont="1" applyFill="1" applyBorder="1" applyAlignment="1">
      <alignment horizontal="center" vertical="center"/>
    </xf>
    <xf numFmtId="38" fontId="4" fillId="0" borderId="6" xfId="2" applyFont="1" applyFill="1" applyBorder="1" applyAlignment="1">
      <alignment horizontal="center" vertical="center"/>
    </xf>
    <xf numFmtId="38" fontId="7" fillId="0" borderId="0" xfId="2" applyFont="1" applyBorder="1" applyAlignment="1">
      <alignment horizontal="center" vertical="center"/>
    </xf>
    <xf numFmtId="38" fontId="4" fillId="0" borderId="5" xfId="2" applyFont="1" applyFill="1" applyBorder="1" applyAlignment="1">
      <alignment horizontal="center" vertical="center"/>
    </xf>
    <xf numFmtId="38" fontId="4" fillId="0" borderId="11" xfId="2" applyFont="1" applyFill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313766</xdr:colOff>
      <xdr:row>27</xdr:row>
      <xdr:rowOff>123265</xdr:rowOff>
    </xdr:from>
    <xdr:to>
      <xdr:col>19</xdr:col>
      <xdr:colOff>123265</xdr:colOff>
      <xdr:row>35</xdr:row>
      <xdr:rowOff>123266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4209060" y="8538883"/>
          <a:ext cx="336176" cy="1344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91440" tIns="45720" rIns="91440" bIns="45720" anchor="b"/>
        <a:lstStyle/>
        <a:p>
          <a:pPr algn="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事業所－３２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zoomScaleNormal="100" zoomScaleSheetLayoutView="100" workbookViewId="0"/>
  </sheetViews>
  <sheetFormatPr defaultColWidth="7.25" defaultRowHeight="13.5" x14ac:dyDescent="0.15"/>
  <cols>
    <col min="1" max="1" width="7" style="4" customWidth="1"/>
    <col min="2" max="2" width="31.125" style="4" customWidth="1"/>
    <col min="3" max="8" width="12.75" style="5" customWidth="1"/>
    <col min="9" max="9" width="20" style="4" customWidth="1"/>
    <col min="10" max="16384" width="7.25" style="4"/>
  </cols>
  <sheetData>
    <row r="1" spans="1:8" ht="25.5" customHeight="1" x14ac:dyDescent="0.15">
      <c r="A1" s="38" t="s">
        <v>92</v>
      </c>
    </row>
    <row r="3" spans="1:8" ht="22.5" customHeight="1" thickBot="1" x14ac:dyDescent="0.2">
      <c r="A3" s="37" t="s">
        <v>91</v>
      </c>
      <c r="H3" s="36" t="s">
        <v>90</v>
      </c>
    </row>
    <row r="4" spans="1:8" ht="27" customHeight="1" x14ac:dyDescent="0.15">
      <c r="A4" s="66" t="s">
        <v>95</v>
      </c>
      <c r="B4" s="67"/>
      <c r="C4" s="58" t="s">
        <v>5</v>
      </c>
      <c r="D4" s="59"/>
      <c r="E4" s="70"/>
      <c r="F4" s="58" t="s">
        <v>4</v>
      </c>
      <c r="G4" s="59"/>
      <c r="H4" s="60"/>
    </row>
    <row r="5" spans="1:8" ht="27" customHeight="1" x14ac:dyDescent="0.15">
      <c r="A5" s="68"/>
      <c r="B5" s="69"/>
      <c r="C5" s="6" t="s">
        <v>3</v>
      </c>
      <c r="D5" s="6" t="s">
        <v>25</v>
      </c>
      <c r="E5" s="6" t="s">
        <v>27</v>
      </c>
      <c r="F5" s="7" t="s">
        <v>3</v>
      </c>
      <c r="G5" s="6" t="s">
        <v>25</v>
      </c>
      <c r="H5" s="14" t="s">
        <v>27</v>
      </c>
    </row>
    <row r="6" spans="1:8" ht="27" customHeight="1" x14ac:dyDescent="0.15">
      <c r="A6" s="61" t="s">
        <v>26</v>
      </c>
      <c r="B6" s="62"/>
      <c r="C6" s="17">
        <f t="shared" ref="C6:H6" si="0">C9+C13+C27</f>
        <v>7300</v>
      </c>
      <c r="D6" s="17">
        <f t="shared" si="0"/>
        <v>7178</v>
      </c>
      <c r="E6" s="17">
        <f t="shared" si="0"/>
        <v>6958</v>
      </c>
      <c r="F6" s="17">
        <f t="shared" si="0"/>
        <v>76254</v>
      </c>
      <c r="G6" s="17">
        <f t="shared" si="0"/>
        <v>77982</v>
      </c>
      <c r="H6" s="18">
        <f t="shared" si="0"/>
        <v>78051</v>
      </c>
    </row>
    <row r="7" spans="1:8" ht="27" customHeight="1" x14ac:dyDescent="0.15">
      <c r="A7" s="63" t="s">
        <v>0</v>
      </c>
      <c r="B7" s="1" t="s">
        <v>1</v>
      </c>
      <c r="C7" s="19">
        <v>39</v>
      </c>
      <c r="D7" s="19">
        <v>44</v>
      </c>
      <c r="E7" s="17">
        <v>42</v>
      </c>
      <c r="F7" s="19">
        <v>422</v>
      </c>
      <c r="G7" s="20">
        <v>498</v>
      </c>
      <c r="H7" s="18">
        <v>439</v>
      </c>
    </row>
    <row r="8" spans="1:8" ht="27" customHeight="1" x14ac:dyDescent="0.15">
      <c r="A8" s="64"/>
      <c r="B8" s="1" t="s">
        <v>2</v>
      </c>
      <c r="C8" s="21">
        <v>6</v>
      </c>
      <c r="D8" s="21">
        <v>7</v>
      </c>
      <c r="E8" s="17">
        <v>6</v>
      </c>
      <c r="F8" s="19">
        <v>39</v>
      </c>
      <c r="G8" s="20">
        <v>40</v>
      </c>
      <c r="H8" s="18">
        <v>51</v>
      </c>
    </row>
    <row r="9" spans="1:8" ht="27" customHeight="1" x14ac:dyDescent="0.15">
      <c r="A9" s="65"/>
      <c r="B9" s="13" t="s">
        <v>24</v>
      </c>
      <c r="C9" s="22">
        <f>SUM(C7:C8)</f>
        <v>45</v>
      </c>
      <c r="D9" s="22">
        <f>SUM(D7:D8)</f>
        <v>51</v>
      </c>
      <c r="E9" s="22">
        <f>E7+E8</f>
        <v>48</v>
      </c>
      <c r="F9" s="22">
        <f t="shared" ref="F9:H9" si="1">F7+F8</f>
        <v>461</v>
      </c>
      <c r="G9" s="22">
        <f t="shared" si="1"/>
        <v>538</v>
      </c>
      <c r="H9" s="23">
        <f t="shared" si="1"/>
        <v>490</v>
      </c>
    </row>
    <row r="10" spans="1:8" ht="27" customHeight="1" x14ac:dyDescent="0.15">
      <c r="A10" s="63" t="s">
        <v>20</v>
      </c>
      <c r="B10" s="2" t="s">
        <v>6</v>
      </c>
      <c r="C10" s="21">
        <v>2</v>
      </c>
      <c r="D10" s="21">
        <v>0</v>
      </c>
      <c r="E10" s="17">
        <v>0</v>
      </c>
      <c r="F10" s="19">
        <v>4</v>
      </c>
      <c r="G10" s="20">
        <v>0</v>
      </c>
      <c r="H10" s="18">
        <v>0</v>
      </c>
    </row>
    <row r="11" spans="1:8" ht="27" customHeight="1" x14ac:dyDescent="0.15">
      <c r="A11" s="64"/>
      <c r="B11" s="3" t="s">
        <v>7</v>
      </c>
      <c r="C11" s="21">
        <v>753</v>
      </c>
      <c r="D11" s="21">
        <v>713</v>
      </c>
      <c r="E11" s="17">
        <v>699</v>
      </c>
      <c r="F11" s="19">
        <v>4503</v>
      </c>
      <c r="G11" s="17">
        <v>4286</v>
      </c>
      <c r="H11" s="18">
        <v>4041</v>
      </c>
    </row>
    <row r="12" spans="1:8" ht="27" customHeight="1" x14ac:dyDescent="0.15">
      <c r="A12" s="64"/>
      <c r="B12" s="2" t="s">
        <v>8</v>
      </c>
      <c r="C12" s="21">
        <v>1047</v>
      </c>
      <c r="D12" s="21">
        <v>1022</v>
      </c>
      <c r="E12" s="17">
        <v>962</v>
      </c>
      <c r="F12" s="19">
        <v>27881</v>
      </c>
      <c r="G12" s="17">
        <v>28021</v>
      </c>
      <c r="H12" s="18">
        <v>27272</v>
      </c>
    </row>
    <row r="13" spans="1:8" ht="27" customHeight="1" x14ac:dyDescent="0.15">
      <c r="A13" s="65"/>
      <c r="B13" s="13" t="s">
        <v>24</v>
      </c>
      <c r="C13" s="22">
        <f t="shared" ref="C13:D13" si="2">SUM(C10:C12)</f>
        <v>1802</v>
      </c>
      <c r="D13" s="22">
        <f t="shared" si="2"/>
        <v>1735</v>
      </c>
      <c r="E13" s="22">
        <f>SUM(E10:E12)</f>
        <v>1661</v>
      </c>
      <c r="F13" s="22">
        <f>SUM(F10:F12)</f>
        <v>32388</v>
      </c>
      <c r="G13" s="22">
        <f>SUM(G10:G12)</f>
        <v>32307</v>
      </c>
      <c r="H13" s="23">
        <f>SUM(H10:H12)</f>
        <v>31313</v>
      </c>
    </row>
    <row r="14" spans="1:8" ht="27" customHeight="1" x14ac:dyDescent="0.15">
      <c r="A14" s="63" t="s">
        <v>23</v>
      </c>
      <c r="B14" s="3" t="s">
        <v>9</v>
      </c>
      <c r="C14" s="21">
        <v>3</v>
      </c>
      <c r="D14" s="21">
        <v>3</v>
      </c>
      <c r="E14" s="17">
        <v>4</v>
      </c>
      <c r="F14" s="19">
        <v>68</v>
      </c>
      <c r="G14" s="20">
        <v>70</v>
      </c>
      <c r="H14" s="18">
        <v>70</v>
      </c>
    </row>
    <row r="15" spans="1:8" ht="27" customHeight="1" x14ac:dyDescent="0.15">
      <c r="A15" s="64"/>
      <c r="B15" s="3" t="s">
        <v>10</v>
      </c>
      <c r="C15" s="21">
        <v>24</v>
      </c>
      <c r="D15" s="21">
        <v>25</v>
      </c>
      <c r="E15" s="17">
        <v>26</v>
      </c>
      <c r="F15" s="19">
        <v>126</v>
      </c>
      <c r="G15" s="20">
        <v>141</v>
      </c>
      <c r="H15" s="18">
        <v>137</v>
      </c>
    </row>
    <row r="16" spans="1:8" ht="27" customHeight="1" x14ac:dyDescent="0.15">
      <c r="A16" s="64"/>
      <c r="B16" s="3" t="s">
        <v>11</v>
      </c>
      <c r="C16" s="21">
        <v>178</v>
      </c>
      <c r="D16" s="21">
        <v>167</v>
      </c>
      <c r="E16" s="17">
        <v>162</v>
      </c>
      <c r="F16" s="19">
        <v>3862</v>
      </c>
      <c r="G16" s="17">
        <v>3507</v>
      </c>
      <c r="H16" s="18">
        <v>3291</v>
      </c>
    </row>
    <row r="17" spans="1:8" ht="27" customHeight="1" x14ac:dyDescent="0.15">
      <c r="A17" s="64"/>
      <c r="B17" s="3" t="s">
        <v>12</v>
      </c>
      <c r="C17" s="21">
        <v>1836</v>
      </c>
      <c r="D17" s="21">
        <v>1813</v>
      </c>
      <c r="E17" s="17">
        <v>1771</v>
      </c>
      <c r="F17" s="19">
        <v>12762</v>
      </c>
      <c r="G17" s="17">
        <v>13916</v>
      </c>
      <c r="H17" s="18">
        <v>13996</v>
      </c>
    </row>
    <row r="18" spans="1:8" ht="27" customHeight="1" x14ac:dyDescent="0.15">
      <c r="A18" s="64"/>
      <c r="B18" s="3" t="s">
        <v>13</v>
      </c>
      <c r="C18" s="21">
        <v>100</v>
      </c>
      <c r="D18" s="21">
        <v>100</v>
      </c>
      <c r="E18" s="17">
        <v>96</v>
      </c>
      <c r="F18" s="19">
        <v>1365</v>
      </c>
      <c r="G18" s="17">
        <v>1192</v>
      </c>
      <c r="H18" s="18">
        <v>1204</v>
      </c>
    </row>
    <row r="19" spans="1:8" ht="27" customHeight="1" x14ac:dyDescent="0.15">
      <c r="A19" s="64"/>
      <c r="B19" s="3" t="s">
        <v>14</v>
      </c>
      <c r="C19" s="21">
        <v>273</v>
      </c>
      <c r="D19" s="21">
        <v>269</v>
      </c>
      <c r="E19" s="17">
        <v>251</v>
      </c>
      <c r="F19" s="19">
        <v>994</v>
      </c>
      <c r="G19" s="17">
        <v>1069</v>
      </c>
      <c r="H19" s="18">
        <v>1062</v>
      </c>
    </row>
    <row r="20" spans="1:8" ht="27" customHeight="1" x14ac:dyDescent="0.15">
      <c r="A20" s="64"/>
      <c r="B20" s="3" t="s">
        <v>15</v>
      </c>
      <c r="C20" s="21">
        <v>254</v>
      </c>
      <c r="D20" s="21">
        <v>261</v>
      </c>
      <c r="E20" s="17">
        <v>255</v>
      </c>
      <c r="F20" s="19">
        <v>1150</v>
      </c>
      <c r="G20" s="17">
        <v>2138</v>
      </c>
      <c r="H20" s="18">
        <v>2421</v>
      </c>
    </row>
    <row r="21" spans="1:8" ht="27" customHeight="1" x14ac:dyDescent="0.15">
      <c r="A21" s="64"/>
      <c r="B21" s="3" t="s">
        <v>16</v>
      </c>
      <c r="C21" s="21">
        <v>850</v>
      </c>
      <c r="D21" s="21">
        <v>801</v>
      </c>
      <c r="E21" s="17">
        <v>772</v>
      </c>
      <c r="F21" s="19">
        <v>6695</v>
      </c>
      <c r="G21" s="17">
        <v>5886</v>
      </c>
      <c r="H21" s="18">
        <v>5852</v>
      </c>
    </row>
    <row r="22" spans="1:8" ht="27" customHeight="1" x14ac:dyDescent="0.15">
      <c r="A22" s="64"/>
      <c r="B22" s="3" t="s">
        <v>17</v>
      </c>
      <c r="C22" s="21">
        <v>738</v>
      </c>
      <c r="D22" s="21">
        <v>696</v>
      </c>
      <c r="E22" s="17">
        <v>680</v>
      </c>
      <c r="F22" s="19">
        <v>3846</v>
      </c>
      <c r="G22" s="17">
        <v>3319</v>
      </c>
      <c r="H22" s="18">
        <v>3577</v>
      </c>
    </row>
    <row r="23" spans="1:8" ht="27" customHeight="1" x14ac:dyDescent="0.15">
      <c r="A23" s="64"/>
      <c r="B23" s="3" t="s">
        <v>18</v>
      </c>
      <c r="C23" s="21">
        <v>294</v>
      </c>
      <c r="D23" s="21">
        <v>305</v>
      </c>
      <c r="E23" s="17">
        <v>282</v>
      </c>
      <c r="F23" s="19">
        <v>1314</v>
      </c>
      <c r="G23" s="17">
        <v>1318</v>
      </c>
      <c r="H23" s="18">
        <v>1276</v>
      </c>
    </row>
    <row r="24" spans="1:8" ht="27" customHeight="1" x14ac:dyDescent="0.15">
      <c r="A24" s="64"/>
      <c r="B24" s="3" t="s">
        <v>19</v>
      </c>
      <c r="C24" s="21">
        <v>467</v>
      </c>
      <c r="D24" s="21">
        <v>521</v>
      </c>
      <c r="E24" s="17">
        <v>534</v>
      </c>
      <c r="F24" s="19">
        <v>6937</v>
      </c>
      <c r="G24" s="17">
        <v>7615</v>
      </c>
      <c r="H24" s="18">
        <v>8235</v>
      </c>
    </row>
    <row r="25" spans="1:8" ht="27" customHeight="1" x14ac:dyDescent="0.15">
      <c r="A25" s="64"/>
      <c r="B25" s="3" t="s">
        <v>21</v>
      </c>
      <c r="C25" s="21">
        <v>41</v>
      </c>
      <c r="D25" s="21">
        <v>43</v>
      </c>
      <c r="E25" s="17">
        <v>40</v>
      </c>
      <c r="F25" s="19">
        <v>383</v>
      </c>
      <c r="G25" s="20">
        <v>767</v>
      </c>
      <c r="H25" s="18">
        <v>752</v>
      </c>
    </row>
    <row r="26" spans="1:8" ht="27" customHeight="1" x14ac:dyDescent="0.15">
      <c r="A26" s="65"/>
      <c r="B26" s="3" t="s">
        <v>22</v>
      </c>
      <c r="C26" s="21">
        <v>395</v>
      </c>
      <c r="D26" s="21">
        <v>388</v>
      </c>
      <c r="E26" s="17">
        <v>376</v>
      </c>
      <c r="F26" s="19">
        <v>3903</v>
      </c>
      <c r="G26" s="17">
        <v>4199</v>
      </c>
      <c r="H26" s="18">
        <v>4375</v>
      </c>
    </row>
    <row r="27" spans="1:8" ht="27" customHeight="1" thickBot="1" x14ac:dyDescent="0.2">
      <c r="A27" s="15"/>
      <c r="B27" s="16" t="s">
        <v>24</v>
      </c>
      <c r="C27" s="24">
        <f t="shared" ref="C27:D27" si="3">SUM(C14:C26)</f>
        <v>5453</v>
      </c>
      <c r="D27" s="24">
        <f t="shared" si="3"/>
        <v>5392</v>
      </c>
      <c r="E27" s="24">
        <f>SUM(E14:E26)</f>
        <v>5249</v>
      </c>
      <c r="F27" s="24">
        <f t="shared" ref="F27:H27" si="4">SUM(F14:F26)</f>
        <v>43405</v>
      </c>
      <c r="G27" s="24">
        <f t="shared" si="4"/>
        <v>45137</v>
      </c>
      <c r="H27" s="25">
        <f t="shared" si="4"/>
        <v>46248</v>
      </c>
    </row>
    <row r="28" spans="1:8" ht="12" customHeight="1" x14ac:dyDescent="0.15">
      <c r="A28" s="53"/>
      <c r="B28" s="54"/>
      <c r="C28" s="55"/>
      <c r="D28" s="55"/>
      <c r="E28" s="55"/>
      <c r="F28" s="55"/>
      <c r="G28" s="55"/>
      <c r="H28" s="55"/>
    </row>
    <row r="29" spans="1:8" ht="18.75" customHeight="1" x14ac:dyDescent="0.15">
      <c r="A29" s="56" t="s">
        <v>97</v>
      </c>
      <c r="B29" s="71" t="s">
        <v>99</v>
      </c>
      <c r="C29" s="71"/>
      <c r="D29" s="71"/>
      <c r="E29" s="71"/>
      <c r="F29" s="71"/>
      <c r="G29" s="71"/>
      <c r="H29" s="71"/>
    </row>
    <row r="30" spans="1:8" ht="18.75" customHeight="1" x14ac:dyDescent="0.15">
      <c r="A30" s="12" t="s">
        <v>98</v>
      </c>
      <c r="B30" s="71" t="s">
        <v>100</v>
      </c>
      <c r="C30" s="71"/>
      <c r="D30" s="71"/>
      <c r="E30" s="71"/>
      <c r="F30" s="71"/>
      <c r="G30" s="71"/>
      <c r="H30" s="71"/>
    </row>
    <row r="31" spans="1:8" ht="18.75" customHeight="1" x14ac:dyDescent="0.15">
      <c r="A31" s="12" t="s">
        <v>98</v>
      </c>
      <c r="B31" s="71" t="s">
        <v>101</v>
      </c>
      <c r="C31" s="71"/>
      <c r="D31" s="71"/>
      <c r="E31" s="71"/>
      <c r="F31" s="71"/>
      <c r="G31" s="71"/>
      <c r="H31" s="71"/>
    </row>
    <row r="32" spans="1:8" ht="18.75" customHeight="1" x14ac:dyDescent="0.15">
      <c r="A32" s="12" t="s">
        <v>98</v>
      </c>
      <c r="B32" s="72" t="s">
        <v>102</v>
      </c>
      <c r="C32" s="72"/>
      <c r="D32" s="72"/>
      <c r="E32" s="72"/>
      <c r="F32" s="72"/>
      <c r="G32" s="72"/>
      <c r="H32" s="72"/>
    </row>
    <row r="33" spans="1:8" ht="18.75" customHeight="1" x14ac:dyDescent="0.15">
      <c r="A33" s="57" t="s">
        <v>98</v>
      </c>
      <c r="B33" s="57"/>
      <c r="C33" s="57"/>
      <c r="D33" s="57"/>
      <c r="E33" s="57"/>
      <c r="F33" s="57"/>
      <c r="G33" s="57"/>
      <c r="H33" s="57"/>
    </row>
  </sheetData>
  <mergeCells count="12">
    <mergeCell ref="A33:H33"/>
    <mergeCell ref="F4:H4"/>
    <mergeCell ref="A6:B6"/>
    <mergeCell ref="A7:A9"/>
    <mergeCell ref="A14:A26"/>
    <mergeCell ref="A10:A13"/>
    <mergeCell ref="A4:B5"/>
    <mergeCell ref="C4:E4"/>
    <mergeCell ref="B29:H29"/>
    <mergeCell ref="B30:H30"/>
    <mergeCell ref="B31:H31"/>
    <mergeCell ref="B32:H32"/>
  </mergeCells>
  <phoneticPr fontId="2"/>
  <printOptions horizontalCentered="1"/>
  <pageMargins left="0.51181102362204722" right="0.51181102362204722" top="0.78740157480314965" bottom="0.51181102362204722" header="0.51181102362204722" footer="0.31496062992125984"/>
  <pageSetup paperSize="9" scale="81" orientation="portrait" r:id="rId1"/>
  <headerFooter scaleWithDoc="0" alignWithMargins="0">
    <oddHeader xml:space="preserve">&amp;L事業所－３１&amp;R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26"/>
  <sheetViews>
    <sheetView zoomScaleNormal="100" zoomScaleSheetLayoutView="85" zoomScalePageLayoutView="85" workbookViewId="0"/>
  </sheetViews>
  <sheetFormatPr defaultRowHeight="13.5" x14ac:dyDescent="0.15"/>
  <cols>
    <col min="1" max="1" width="29.875" style="9" customWidth="1"/>
    <col min="2" max="2" width="9.625" style="8" customWidth="1"/>
    <col min="3" max="3" width="9.625" style="8" bestFit="1" customWidth="1"/>
    <col min="4" max="17" width="8.875" style="8" customWidth="1"/>
    <col min="18" max="18" width="9.875" style="8" customWidth="1"/>
    <col min="19" max="19" width="6.875" style="8" customWidth="1"/>
    <col min="20" max="20" width="2.75" style="8" customWidth="1"/>
    <col min="21" max="16384" width="9" style="8"/>
  </cols>
  <sheetData>
    <row r="1" spans="1:18" ht="25.5" customHeight="1" x14ac:dyDescent="0.15">
      <c r="A1" s="40" t="s">
        <v>93</v>
      </c>
      <c r="F1" s="10"/>
    </row>
    <row r="2" spans="1:18" ht="18" customHeight="1" x14ac:dyDescent="0.15">
      <c r="A2" s="11"/>
      <c r="F2" s="10"/>
    </row>
    <row r="3" spans="1:18" ht="18" customHeight="1" x14ac:dyDescent="0.15">
      <c r="A3" s="11"/>
      <c r="F3" s="10"/>
      <c r="P3" s="74" t="s">
        <v>96</v>
      </c>
      <c r="Q3" s="74"/>
      <c r="R3" s="74"/>
    </row>
    <row r="4" spans="1:18" ht="22.5" customHeight="1" thickBot="1" x14ac:dyDescent="0.2">
      <c r="A4" s="39" t="s">
        <v>94</v>
      </c>
      <c r="P4" s="73" t="s">
        <v>60</v>
      </c>
      <c r="Q4" s="73"/>
      <c r="R4" s="73"/>
    </row>
    <row r="5" spans="1:18" ht="40.5" x14ac:dyDescent="0.15">
      <c r="A5" s="76" t="s">
        <v>59</v>
      </c>
      <c r="B5" s="78" t="s">
        <v>58</v>
      </c>
      <c r="C5" s="78"/>
      <c r="D5" s="78" t="s">
        <v>57</v>
      </c>
      <c r="E5" s="78"/>
      <c r="F5" s="78" t="s">
        <v>56</v>
      </c>
      <c r="G5" s="78"/>
      <c r="H5" s="78" t="s">
        <v>55</v>
      </c>
      <c r="I5" s="78"/>
      <c r="J5" s="78" t="s">
        <v>54</v>
      </c>
      <c r="K5" s="78"/>
      <c r="L5" s="78" t="s">
        <v>53</v>
      </c>
      <c r="M5" s="78"/>
      <c r="N5" s="78" t="s">
        <v>52</v>
      </c>
      <c r="O5" s="78"/>
      <c r="P5" s="78" t="s">
        <v>51</v>
      </c>
      <c r="Q5" s="78"/>
      <c r="R5" s="28" t="s">
        <v>50</v>
      </c>
    </row>
    <row r="6" spans="1:18" ht="33" customHeight="1" x14ac:dyDescent="0.15">
      <c r="A6" s="77"/>
      <c r="B6" s="29" t="s">
        <v>48</v>
      </c>
      <c r="C6" s="29" t="s">
        <v>49</v>
      </c>
      <c r="D6" s="29" t="s">
        <v>48</v>
      </c>
      <c r="E6" s="29" t="s">
        <v>49</v>
      </c>
      <c r="F6" s="29" t="s">
        <v>48</v>
      </c>
      <c r="G6" s="29" t="s">
        <v>49</v>
      </c>
      <c r="H6" s="29" t="s">
        <v>48</v>
      </c>
      <c r="I6" s="29" t="s">
        <v>49</v>
      </c>
      <c r="J6" s="29" t="s">
        <v>48</v>
      </c>
      <c r="K6" s="29" t="s">
        <v>49</v>
      </c>
      <c r="L6" s="29" t="s">
        <v>48</v>
      </c>
      <c r="M6" s="29" t="s">
        <v>49</v>
      </c>
      <c r="N6" s="29" t="s">
        <v>48</v>
      </c>
      <c r="O6" s="29" t="s">
        <v>49</v>
      </c>
      <c r="P6" s="29" t="s">
        <v>48</v>
      </c>
      <c r="Q6" s="29" t="s">
        <v>49</v>
      </c>
      <c r="R6" s="30" t="s">
        <v>48</v>
      </c>
    </row>
    <row r="7" spans="1:18" ht="24.75" customHeight="1" x14ac:dyDescent="0.15">
      <c r="A7" s="26" t="s">
        <v>47</v>
      </c>
      <c r="B7" s="41">
        <v>6958</v>
      </c>
      <c r="C7" s="41">
        <v>78051</v>
      </c>
      <c r="D7" s="42">
        <v>3946</v>
      </c>
      <c r="E7" s="42">
        <v>8577</v>
      </c>
      <c r="F7" s="42">
        <v>1331</v>
      </c>
      <c r="G7" s="42">
        <v>8705</v>
      </c>
      <c r="H7" s="42">
        <v>885</v>
      </c>
      <c r="I7" s="42">
        <v>11974</v>
      </c>
      <c r="J7" s="42">
        <v>316</v>
      </c>
      <c r="K7" s="42">
        <v>7601</v>
      </c>
      <c r="L7" s="42">
        <v>210</v>
      </c>
      <c r="M7" s="42">
        <v>7983</v>
      </c>
      <c r="N7" s="42">
        <v>149</v>
      </c>
      <c r="O7" s="42">
        <v>10376</v>
      </c>
      <c r="P7" s="42">
        <v>89</v>
      </c>
      <c r="Q7" s="42">
        <v>22835</v>
      </c>
      <c r="R7" s="43">
        <v>32</v>
      </c>
    </row>
    <row r="8" spans="1:18" ht="24.75" customHeight="1" x14ac:dyDescent="0.15">
      <c r="A8" s="26" t="s">
        <v>46</v>
      </c>
      <c r="B8" s="41">
        <v>42</v>
      </c>
      <c r="C8" s="41">
        <v>439</v>
      </c>
      <c r="D8" s="42">
        <v>6</v>
      </c>
      <c r="E8" s="42">
        <v>15</v>
      </c>
      <c r="F8" s="42">
        <v>16</v>
      </c>
      <c r="G8" s="42">
        <v>111</v>
      </c>
      <c r="H8" s="42">
        <v>17</v>
      </c>
      <c r="I8" s="42">
        <v>241</v>
      </c>
      <c r="J8" s="42">
        <v>2</v>
      </c>
      <c r="K8" s="42">
        <v>41</v>
      </c>
      <c r="L8" s="42">
        <v>1</v>
      </c>
      <c r="M8" s="42">
        <v>31</v>
      </c>
      <c r="N8" s="42" t="s">
        <v>29</v>
      </c>
      <c r="O8" s="42" t="s">
        <v>29</v>
      </c>
      <c r="P8" s="42" t="s">
        <v>29</v>
      </c>
      <c r="Q8" s="42" t="s">
        <v>29</v>
      </c>
      <c r="R8" s="43" t="s">
        <v>29</v>
      </c>
    </row>
    <row r="9" spans="1:18" ht="24.75" customHeight="1" x14ac:dyDescent="0.15">
      <c r="A9" s="26" t="s">
        <v>45</v>
      </c>
      <c r="B9" s="41">
        <v>6</v>
      </c>
      <c r="C9" s="41">
        <v>51</v>
      </c>
      <c r="D9" s="42">
        <v>3</v>
      </c>
      <c r="E9" s="42">
        <v>6</v>
      </c>
      <c r="F9" s="42" t="s">
        <v>29</v>
      </c>
      <c r="G9" s="42" t="s">
        <v>29</v>
      </c>
      <c r="H9" s="42">
        <v>3</v>
      </c>
      <c r="I9" s="42">
        <v>45</v>
      </c>
      <c r="J9" s="42" t="s">
        <v>29</v>
      </c>
      <c r="K9" s="42" t="s">
        <v>29</v>
      </c>
      <c r="L9" s="42" t="s">
        <v>29</v>
      </c>
      <c r="M9" s="42" t="s">
        <v>29</v>
      </c>
      <c r="N9" s="42" t="s">
        <v>29</v>
      </c>
      <c r="O9" s="42" t="s">
        <v>29</v>
      </c>
      <c r="P9" s="42" t="s">
        <v>29</v>
      </c>
      <c r="Q9" s="42" t="s">
        <v>29</v>
      </c>
      <c r="R9" s="43" t="s">
        <v>29</v>
      </c>
    </row>
    <row r="10" spans="1:18" ht="24.75" customHeight="1" x14ac:dyDescent="0.15">
      <c r="A10" s="26" t="s">
        <v>44</v>
      </c>
      <c r="B10" s="41" t="s">
        <v>29</v>
      </c>
      <c r="C10" s="41" t="s">
        <v>29</v>
      </c>
      <c r="D10" s="42" t="s">
        <v>29</v>
      </c>
      <c r="E10" s="42" t="s">
        <v>29</v>
      </c>
      <c r="F10" s="42" t="s">
        <v>29</v>
      </c>
      <c r="G10" s="42" t="s">
        <v>29</v>
      </c>
      <c r="H10" s="42" t="s">
        <v>29</v>
      </c>
      <c r="I10" s="42" t="s">
        <v>29</v>
      </c>
      <c r="J10" s="42" t="s">
        <v>29</v>
      </c>
      <c r="K10" s="42" t="s">
        <v>29</v>
      </c>
      <c r="L10" s="42" t="s">
        <v>29</v>
      </c>
      <c r="M10" s="42" t="s">
        <v>29</v>
      </c>
      <c r="N10" s="42" t="s">
        <v>29</v>
      </c>
      <c r="O10" s="42" t="s">
        <v>29</v>
      </c>
      <c r="P10" s="42" t="s">
        <v>29</v>
      </c>
      <c r="Q10" s="42" t="s">
        <v>29</v>
      </c>
      <c r="R10" s="43" t="s">
        <v>29</v>
      </c>
    </row>
    <row r="11" spans="1:18" ht="24.75" customHeight="1" x14ac:dyDescent="0.15">
      <c r="A11" s="26" t="s">
        <v>43</v>
      </c>
      <c r="B11" s="41">
        <v>699</v>
      </c>
      <c r="C11" s="41">
        <v>4041</v>
      </c>
      <c r="D11" s="42">
        <v>420</v>
      </c>
      <c r="E11" s="42">
        <v>981</v>
      </c>
      <c r="F11" s="42">
        <v>167</v>
      </c>
      <c r="G11" s="42">
        <v>1072</v>
      </c>
      <c r="H11" s="42">
        <v>83</v>
      </c>
      <c r="I11" s="42">
        <v>1061</v>
      </c>
      <c r="J11" s="42">
        <v>14</v>
      </c>
      <c r="K11" s="42">
        <v>347</v>
      </c>
      <c r="L11" s="42">
        <v>11</v>
      </c>
      <c r="M11" s="42">
        <v>434</v>
      </c>
      <c r="N11" s="42">
        <v>2</v>
      </c>
      <c r="O11" s="42">
        <v>146</v>
      </c>
      <c r="P11" s="42" t="s">
        <v>29</v>
      </c>
      <c r="Q11" s="42" t="s">
        <v>29</v>
      </c>
      <c r="R11" s="43">
        <v>2</v>
      </c>
    </row>
    <row r="12" spans="1:18" ht="24.75" customHeight="1" x14ac:dyDescent="0.15">
      <c r="A12" s="26" t="s">
        <v>42</v>
      </c>
      <c r="B12" s="41">
        <v>962</v>
      </c>
      <c r="C12" s="41">
        <v>27272</v>
      </c>
      <c r="D12" s="42">
        <v>392</v>
      </c>
      <c r="E12" s="42">
        <v>972</v>
      </c>
      <c r="F12" s="42">
        <v>195</v>
      </c>
      <c r="G12" s="42">
        <v>1292</v>
      </c>
      <c r="H12" s="42">
        <v>146</v>
      </c>
      <c r="I12" s="42">
        <v>1971</v>
      </c>
      <c r="J12" s="42">
        <v>71</v>
      </c>
      <c r="K12" s="42">
        <v>1757</v>
      </c>
      <c r="L12" s="42">
        <v>52</v>
      </c>
      <c r="M12" s="42">
        <v>2070</v>
      </c>
      <c r="N12" s="42">
        <v>54</v>
      </c>
      <c r="O12" s="42">
        <v>3841</v>
      </c>
      <c r="P12" s="42">
        <v>52</v>
      </c>
      <c r="Q12" s="42">
        <v>15369</v>
      </c>
      <c r="R12" s="43" t="s">
        <v>29</v>
      </c>
    </row>
    <row r="13" spans="1:18" ht="24.75" customHeight="1" x14ac:dyDescent="0.15">
      <c r="A13" s="26" t="s">
        <v>41</v>
      </c>
      <c r="B13" s="41">
        <v>4</v>
      </c>
      <c r="C13" s="41">
        <v>70</v>
      </c>
      <c r="D13" s="42">
        <v>3</v>
      </c>
      <c r="E13" s="42">
        <v>6</v>
      </c>
      <c r="F13" s="42" t="s">
        <v>29</v>
      </c>
      <c r="G13" s="42" t="s">
        <v>29</v>
      </c>
      <c r="H13" s="42" t="s">
        <v>29</v>
      </c>
      <c r="I13" s="42" t="s">
        <v>29</v>
      </c>
      <c r="J13" s="42" t="s">
        <v>29</v>
      </c>
      <c r="K13" s="42" t="s">
        <v>29</v>
      </c>
      <c r="L13" s="42" t="s">
        <v>29</v>
      </c>
      <c r="M13" s="42" t="s">
        <v>29</v>
      </c>
      <c r="N13" s="42">
        <v>1</v>
      </c>
      <c r="O13" s="42">
        <v>64</v>
      </c>
      <c r="P13" s="42" t="s">
        <v>29</v>
      </c>
      <c r="Q13" s="42" t="s">
        <v>29</v>
      </c>
      <c r="R13" s="43" t="s">
        <v>29</v>
      </c>
    </row>
    <row r="14" spans="1:18" ht="24.75" customHeight="1" x14ac:dyDescent="0.15">
      <c r="A14" s="26" t="s">
        <v>40</v>
      </c>
      <c r="B14" s="41">
        <v>26</v>
      </c>
      <c r="C14" s="41">
        <v>137</v>
      </c>
      <c r="D14" s="42">
        <v>18</v>
      </c>
      <c r="E14" s="42">
        <v>45</v>
      </c>
      <c r="F14" s="42">
        <v>4</v>
      </c>
      <c r="G14" s="42">
        <v>28</v>
      </c>
      <c r="H14" s="42">
        <v>3</v>
      </c>
      <c r="I14" s="42">
        <v>39</v>
      </c>
      <c r="J14" s="42">
        <v>1</v>
      </c>
      <c r="K14" s="42">
        <v>25</v>
      </c>
      <c r="L14" s="42" t="s">
        <v>29</v>
      </c>
      <c r="M14" s="42" t="s">
        <v>29</v>
      </c>
      <c r="N14" s="42" t="s">
        <v>29</v>
      </c>
      <c r="O14" s="42" t="s">
        <v>29</v>
      </c>
      <c r="P14" s="42" t="s">
        <v>29</v>
      </c>
      <c r="Q14" s="42" t="s">
        <v>29</v>
      </c>
      <c r="R14" s="43" t="s">
        <v>29</v>
      </c>
    </row>
    <row r="15" spans="1:18" ht="24.75" customHeight="1" x14ac:dyDescent="0.15">
      <c r="A15" s="26" t="s">
        <v>39</v>
      </c>
      <c r="B15" s="41">
        <v>162</v>
      </c>
      <c r="C15" s="41">
        <v>3291</v>
      </c>
      <c r="D15" s="42">
        <v>37</v>
      </c>
      <c r="E15" s="42">
        <v>77</v>
      </c>
      <c r="F15" s="42">
        <v>24</v>
      </c>
      <c r="G15" s="42">
        <v>158</v>
      </c>
      <c r="H15" s="42">
        <v>46</v>
      </c>
      <c r="I15" s="42">
        <v>675</v>
      </c>
      <c r="J15" s="42">
        <v>24</v>
      </c>
      <c r="K15" s="42">
        <v>592</v>
      </c>
      <c r="L15" s="42">
        <v>16</v>
      </c>
      <c r="M15" s="42">
        <v>631</v>
      </c>
      <c r="N15" s="42">
        <v>13</v>
      </c>
      <c r="O15" s="42">
        <v>866</v>
      </c>
      <c r="P15" s="42">
        <v>2</v>
      </c>
      <c r="Q15" s="42">
        <v>292</v>
      </c>
      <c r="R15" s="43" t="s">
        <v>29</v>
      </c>
    </row>
    <row r="16" spans="1:18" ht="24.75" customHeight="1" x14ac:dyDescent="0.15">
      <c r="A16" s="26" t="s">
        <v>38</v>
      </c>
      <c r="B16" s="41">
        <v>1771</v>
      </c>
      <c r="C16" s="41">
        <v>13996</v>
      </c>
      <c r="D16" s="42">
        <v>1031</v>
      </c>
      <c r="E16" s="42">
        <v>2369</v>
      </c>
      <c r="F16" s="42">
        <v>353</v>
      </c>
      <c r="G16" s="42">
        <v>2281</v>
      </c>
      <c r="H16" s="42">
        <v>239</v>
      </c>
      <c r="I16" s="42">
        <v>3246</v>
      </c>
      <c r="J16" s="42">
        <v>76</v>
      </c>
      <c r="K16" s="42">
        <v>1809</v>
      </c>
      <c r="L16" s="42">
        <v>32</v>
      </c>
      <c r="M16" s="42">
        <v>1172</v>
      </c>
      <c r="N16" s="42">
        <v>27</v>
      </c>
      <c r="O16" s="42">
        <v>1882</v>
      </c>
      <c r="P16" s="42">
        <v>8</v>
      </c>
      <c r="Q16" s="42">
        <v>1237</v>
      </c>
      <c r="R16" s="43">
        <v>5</v>
      </c>
    </row>
    <row r="17" spans="1:18" ht="24.75" customHeight="1" x14ac:dyDescent="0.15">
      <c r="A17" s="26" t="s">
        <v>37</v>
      </c>
      <c r="B17" s="41">
        <v>96</v>
      </c>
      <c r="C17" s="41">
        <v>1204</v>
      </c>
      <c r="D17" s="42">
        <v>31</v>
      </c>
      <c r="E17" s="42">
        <v>70</v>
      </c>
      <c r="F17" s="42">
        <v>18</v>
      </c>
      <c r="G17" s="42">
        <v>130</v>
      </c>
      <c r="H17" s="42">
        <v>28</v>
      </c>
      <c r="I17" s="42">
        <v>388</v>
      </c>
      <c r="J17" s="42">
        <v>9</v>
      </c>
      <c r="K17" s="42">
        <v>197</v>
      </c>
      <c r="L17" s="42">
        <v>6</v>
      </c>
      <c r="M17" s="42">
        <v>210</v>
      </c>
      <c r="N17" s="42">
        <v>1</v>
      </c>
      <c r="O17" s="42">
        <v>51</v>
      </c>
      <c r="P17" s="42">
        <v>1</v>
      </c>
      <c r="Q17" s="42">
        <v>158</v>
      </c>
      <c r="R17" s="43">
        <v>2</v>
      </c>
    </row>
    <row r="18" spans="1:18" ht="24.75" customHeight="1" x14ac:dyDescent="0.15">
      <c r="A18" s="26" t="s">
        <v>36</v>
      </c>
      <c r="B18" s="41">
        <v>251</v>
      </c>
      <c r="C18" s="41">
        <v>1062</v>
      </c>
      <c r="D18" s="42">
        <v>204</v>
      </c>
      <c r="E18" s="42">
        <v>407</v>
      </c>
      <c r="F18" s="42">
        <v>28</v>
      </c>
      <c r="G18" s="42">
        <v>182</v>
      </c>
      <c r="H18" s="42">
        <v>9</v>
      </c>
      <c r="I18" s="42">
        <v>129</v>
      </c>
      <c r="J18" s="42">
        <v>3</v>
      </c>
      <c r="K18" s="42">
        <v>71</v>
      </c>
      <c r="L18" s="42">
        <v>5</v>
      </c>
      <c r="M18" s="42">
        <v>171</v>
      </c>
      <c r="N18" s="42" t="s">
        <v>29</v>
      </c>
      <c r="O18" s="42" t="s">
        <v>29</v>
      </c>
      <c r="P18" s="42">
        <v>1</v>
      </c>
      <c r="Q18" s="42">
        <v>102</v>
      </c>
      <c r="R18" s="43">
        <v>1</v>
      </c>
    </row>
    <row r="19" spans="1:18" ht="24.75" customHeight="1" x14ac:dyDescent="0.15">
      <c r="A19" s="26" t="s">
        <v>35</v>
      </c>
      <c r="B19" s="41">
        <v>255</v>
      </c>
      <c r="C19" s="41">
        <v>2421</v>
      </c>
      <c r="D19" s="42">
        <v>186</v>
      </c>
      <c r="E19" s="42">
        <v>374</v>
      </c>
      <c r="F19" s="42">
        <v>46</v>
      </c>
      <c r="G19" s="42">
        <v>294</v>
      </c>
      <c r="H19" s="42">
        <v>12</v>
      </c>
      <c r="I19" s="42">
        <v>140</v>
      </c>
      <c r="J19" s="42">
        <v>5</v>
      </c>
      <c r="K19" s="42">
        <v>112</v>
      </c>
      <c r="L19" s="42">
        <v>4</v>
      </c>
      <c r="M19" s="42">
        <v>150</v>
      </c>
      <c r="N19" s="42" t="s">
        <v>29</v>
      </c>
      <c r="O19" s="42" t="s">
        <v>29</v>
      </c>
      <c r="P19" s="42">
        <v>2</v>
      </c>
      <c r="Q19" s="42">
        <v>1351</v>
      </c>
      <c r="R19" s="43" t="s">
        <v>29</v>
      </c>
    </row>
    <row r="20" spans="1:18" ht="24.75" customHeight="1" x14ac:dyDescent="0.15">
      <c r="A20" s="26" t="s">
        <v>34</v>
      </c>
      <c r="B20" s="41">
        <v>772</v>
      </c>
      <c r="C20" s="41">
        <v>5852</v>
      </c>
      <c r="D20" s="42">
        <v>433</v>
      </c>
      <c r="E20" s="42">
        <v>951</v>
      </c>
      <c r="F20" s="42">
        <v>168</v>
      </c>
      <c r="G20" s="42">
        <v>1114</v>
      </c>
      <c r="H20" s="42">
        <v>86</v>
      </c>
      <c r="I20" s="42">
        <v>1162</v>
      </c>
      <c r="J20" s="42">
        <v>44</v>
      </c>
      <c r="K20" s="42">
        <v>1043</v>
      </c>
      <c r="L20" s="42">
        <v>28</v>
      </c>
      <c r="M20" s="42">
        <v>1022</v>
      </c>
      <c r="N20" s="42">
        <v>8</v>
      </c>
      <c r="O20" s="42">
        <v>560</v>
      </c>
      <c r="P20" s="42" t="s">
        <v>29</v>
      </c>
      <c r="Q20" s="42" t="s">
        <v>29</v>
      </c>
      <c r="R20" s="43">
        <v>5</v>
      </c>
    </row>
    <row r="21" spans="1:18" ht="24.75" customHeight="1" x14ac:dyDescent="0.15">
      <c r="A21" s="26" t="s">
        <v>33</v>
      </c>
      <c r="B21" s="41">
        <v>680</v>
      </c>
      <c r="C21" s="41">
        <v>3577</v>
      </c>
      <c r="D21" s="42">
        <v>533</v>
      </c>
      <c r="E21" s="42">
        <v>1024</v>
      </c>
      <c r="F21" s="42">
        <v>68</v>
      </c>
      <c r="G21" s="42">
        <v>447</v>
      </c>
      <c r="H21" s="42">
        <v>41</v>
      </c>
      <c r="I21" s="42">
        <v>545</v>
      </c>
      <c r="J21" s="42">
        <v>10</v>
      </c>
      <c r="K21" s="42">
        <v>249</v>
      </c>
      <c r="L21" s="42">
        <v>11</v>
      </c>
      <c r="M21" s="42">
        <v>420</v>
      </c>
      <c r="N21" s="42">
        <v>9</v>
      </c>
      <c r="O21" s="42">
        <v>566</v>
      </c>
      <c r="P21" s="42">
        <v>2</v>
      </c>
      <c r="Q21" s="42">
        <v>326</v>
      </c>
      <c r="R21" s="43">
        <v>6</v>
      </c>
    </row>
    <row r="22" spans="1:18" ht="24.75" customHeight="1" x14ac:dyDescent="0.15">
      <c r="A22" s="26" t="s">
        <v>32</v>
      </c>
      <c r="B22" s="41">
        <v>282</v>
      </c>
      <c r="C22" s="41">
        <v>1276</v>
      </c>
      <c r="D22" s="42">
        <v>220</v>
      </c>
      <c r="E22" s="42">
        <v>354</v>
      </c>
      <c r="F22" s="42">
        <v>29</v>
      </c>
      <c r="G22" s="42">
        <v>178</v>
      </c>
      <c r="H22" s="42">
        <v>17</v>
      </c>
      <c r="I22" s="42">
        <v>246</v>
      </c>
      <c r="J22" s="42">
        <v>7</v>
      </c>
      <c r="K22" s="42">
        <v>167</v>
      </c>
      <c r="L22" s="42">
        <v>2</v>
      </c>
      <c r="M22" s="42">
        <v>67</v>
      </c>
      <c r="N22" s="42">
        <v>2</v>
      </c>
      <c r="O22" s="42">
        <v>134</v>
      </c>
      <c r="P22" s="42">
        <v>1</v>
      </c>
      <c r="Q22" s="42">
        <v>130</v>
      </c>
      <c r="R22" s="43">
        <v>4</v>
      </c>
    </row>
    <row r="23" spans="1:18" ht="24.75" customHeight="1" x14ac:dyDescent="0.15">
      <c r="A23" s="26" t="s">
        <v>31</v>
      </c>
      <c r="B23" s="41">
        <v>534</v>
      </c>
      <c r="C23" s="41">
        <v>8235</v>
      </c>
      <c r="D23" s="42">
        <v>174</v>
      </c>
      <c r="E23" s="42">
        <v>382</v>
      </c>
      <c r="F23" s="42">
        <v>147</v>
      </c>
      <c r="G23" s="42">
        <v>973</v>
      </c>
      <c r="H23" s="42">
        <v>113</v>
      </c>
      <c r="I23" s="42">
        <v>1483</v>
      </c>
      <c r="J23" s="42">
        <v>34</v>
      </c>
      <c r="K23" s="42">
        <v>819</v>
      </c>
      <c r="L23" s="42">
        <v>33</v>
      </c>
      <c r="M23" s="42">
        <v>1242</v>
      </c>
      <c r="N23" s="42">
        <v>21</v>
      </c>
      <c r="O23" s="42">
        <v>1465</v>
      </c>
      <c r="P23" s="42">
        <v>10</v>
      </c>
      <c r="Q23" s="42">
        <v>1871</v>
      </c>
      <c r="R23" s="43">
        <v>2</v>
      </c>
    </row>
    <row r="24" spans="1:18" ht="24.75" customHeight="1" x14ac:dyDescent="0.15">
      <c r="A24" s="26" t="s">
        <v>30</v>
      </c>
      <c r="B24" s="41">
        <v>40</v>
      </c>
      <c r="C24" s="41">
        <v>752</v>
      </c>
      <c r="D24" s="42">
        <v>18</v>
      </c>
      <c r="E24" s="42">
        <v>62</v>
      </c>
      <c r="F24" s="42">
        <v>9</v>
      </c>
      <c r="G24" s="42">
        <v>55</v>
      </c>
      <c r="H24" s="42">
        <v>6</v>
      </c>
      <c r="I24" s="42">
        <v>87</v>
      </c>
      <c r="J24" s="42">
        <v>5</v>
      </c>
      <c r="K24" s="42">
        <v>113</v>
      </c>
      <c r="L24" s="42" t="s">
        <v>29</v>
      </c>
      <c r="M24" s="42" t="s">
        <v>29</v>
      </c>
      <c r="N24" s="42" t="s">
        <v>29</v>
      </c>
      <c r="O24" s="42" t="s">
        <v>29</v>
      </c>
      <c r="P24" s="42">
        <v>2</v>
      </c>
      <c r="Q24" s="42">
        <v>435</v>
      </c>
      <c r="R24" s="43" t="s">
        <v>29</v>
      </c>
    </row>
    <row r="25" spans="1:18" ht="24.75" customHeight="1" thickBot="1" x14ac:dyDescent="0.2">
      <c r="A25" s="27" t="s">
        <v>61</v>
      </c>
      <c r="B25" s="44">
        <v>376</v>
      </c>
      <c r="C25" s="44">
        <v>4375</v>
      </c>
      <c r="D25" s="45">
        <v>237</v>
      </c>
      <c r="E25" s="45">
        <v>482</v>
      </c>
      <c r="F25" s="45">
        <v>59</v>
      </c>
      <c r="G25" s="45">
        <v>390</v>
      </c>
      <c r="H25" s="45">
        <v>36</v>
      </c>
      <c r="I25" s="45">
        <v>516</v>
      </c>
      <c r="J25" s="45">
        <v>11</v>
      </c>
      <c r="K25" s="45">
        <v>259</v>
      </c>
      <c r="L25" s="45">
        <v>9</v>
      </c>
      <c r="M25" s="45">
        <v>363</v>
      </c>
      <c r="N25" s="45">
        <v>11</v>
      </c>
      <c r="O25" s="45">
        <v>801</v>
      </c>
      <c r="P25" s="45">
        <v>8</v>
      </c>
      <c r="Q25" s="45">
        <v>1564</v>
      </c>
      <c r="R25" s="46">
        <v>5</v>
      </c>
    </row>
    <row r="26" spans="1:18" ht="23.25" customHeight="1" x14ac:dyDescent="0.15">
      <c r="N26" s="75" t="s">
        <v>28</v>
      </c>
      <c r="O26" s="75"/>
      <c r="P26" s="75"/>
      <c r="Q26" s="75"/>
      <c r="R26" s="75"/>
    </row>
  </sheetData>
  <mergeCells count="12">
    <mergeCell ref="P4:R4"/>
    <mergeCell ref="P3:R3"/>
    <mergeCell ref="N26:R26"/>
    <mergeCell ref="A5:A6"/>
    <mergeCell ref="N5:O5"/>
    <mergeCell ref="P5:Q5"/>
    <mergeCell ref="B5:C5"/>
    <mergeCell ref="D5:E5"/>
    <mergeCell ref="F5:G5"/>
    <mergeCell ref="H5:I5"/>
    <mergeCell ref="J5:K5"/>
    <mergeCell ref="L5:M5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7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zoomScale="55" zoomScaleNormal="55" zoomScaleSheetLayoutView="85" workbookViewId="0">
      <pane ySplit="6" topLeftCell="A7" activePane="bottomLeft" state="frozen"/>
      <selection activeCell="A4" sqref="A4:B5"/>
      <selection pane="bottomLeft" activeCell="I9" sqref="I9"/>
    </sheetView>
  </sheetViews>
  <sheetFormatPr defaultRowHeight="13.5" x14ac:dyDescent="0.15"/>
  <cols>
    <col min="1" max="1" width="28.875" style="9" customWidth="1"/>
    <col min="2" max="3" width="9.625" style="8" customWidth="1"/>
    <col min="4" max="17" width="8.875" style="8" customWidth="1"/>
    <col min="18" max="18" width="9.875" style="8" customWidth="1"/>
    <col min="19" max="19" width="3.875" style="8" customWidth="1"/>
    <col min="20" max="16384" width="9" style="8"/>
  </cols>
  <sheetData>
    <row r="1" spans="1:18" ht="25.5" customHeight="1" x14ac:dyDescent="0.15">
      <c r="A1" s="40" t="s">
        <v>93</v>
      </c>
      <c r="F1" s="10"/>
    </row>
    <row r="2" spans="1:18" ht="18" customHeight="1" x14ac:dyDescent="0.15">
      <c r="A2" s="11"/>
      <c r="F2" s="10"/>
    </row>
    <row r="3" spans="1:18" ht="18" customHeight="1" x14ac:dyDescent="0.15">
      <c r="A3" s="11"/>
      <c r="F3" s="10"/>
      <c r="P3" s="74" t="s">
        <v>96</v>
      </c>
      <c r="Q3" s="74"/>
      <c r="R3" s="74"/>
    </row>
    <row r="4" spans="1:18" ht="22.5" customHeight="1" thickBot="1" x14ac:dyDescent="0.2">
      <c r="A4" s="39" t="s">
        <v>94</v>
      </c>
      <c r="P4" s="73" t="s">
        <v>60</v>
      </c>
      <c r="Q4" s="73"/>
      <c r="R4" s="73"/>
    </row>
    <row r="5" spans="1:18" ht="37.5" customHeight="1" x14ac:dyDescent="0.15">
      <c r="A5" s="81" t="s">
        <v>59</v>
      </c>
      <c r="B5" s="79" t="s">
        <v>88</v>
      </c>
      <c r="C5" s="79"/>
      <c r="D5" s="79" t="s">
        <v>87</v>
      </c>
      <c r="E5" s="79"/>
      <c r="F5" s="79" t="s">
        <v>86</v>
      </c>
      <c r="G5" s="79"/>
      <c r="H5" s="79" t="s">
        <v>85</v>
      </c>
      <c r="I5" s="79"/>
      <c r="J5" s="79" t="s">
        <v>84</v>
      </c>
      <c r="K5" s="79"/>
      <c r="L5" s="79" t="s">
        <v>83</v>
      </c>
      <c r="M5" s="79"/>
      <c r="N5" s="79" t="s">
        <v>82</v>
      </c>
      <c r="O5" s="79"/>
      <c r="P5" s="79" t="s">
        <v>81</v>
      </c>
      <c r="Q5" s="79"/>
      <c r="R5" s="32" t="s">
        <v>80</v>
      </c>
    </row>
    <row r="6" spans="1:18" ht="33" customHeight="1" x14ac:dyDescent="0.15">
      <c r="A6" s="82"/>
      <c r="B6" s="31" t="s">
        <v>48</v>
      </c>
      <c r="C6" s="31" t="s">
        <v>79</v>
      </c>
      <c r="D6" s="31" t="s">
        <v>48</v>
      </c>
      <c r="E6" s="31" t="s">
        <v>79</v>
      </c>
      <c r="F6" s="31" t="s">
        <v>48</v>
      </c>
      <c r="G6" s="31" t="s">
        <v>79</v>
      </c>
      <c r="H6" s="31" t="s">
        <v>48</v>
      </c>
      <c r="I6" s="31" t="s">
        <v>79</v>
      </c>
      <c r="J6" s="31" t="s">
        <v>48</v>
      </c>
      <c r="K6" s="31" t="s">
        <v>79</v>
      </c>
      <c r="L6" s="31" t="s">
        <v>48</v>
      </c>
      <c r="M6" s="31" t="s">
        <v>79</v>
      </c>
      <c r="N6" s="31" t="s">
        <v>48</v>
      </c>
      <c r="O6" s="31" t="s">
        <v>79</v>
      </c>
      <c r="P6" s="31" t="s">
        <v>48</v>
      </c>
      <c r="Q6" s="31" t="s">
        <v>79</v>
      </c>
      <c r="R6" s="33" t="s">
        <v>48</v>
      </c>
    </row>
    <row r="7" spans="1:18" ht="24.75" customHeight="1" x14ac:dyDescent="0.15">
      <c r="A7" s="34" t="s">
        <v>47</v>
      </c>
      <c r="B7" s="47">
        <v>6958</v>
      </c>
      <c r="C7" s="47">
        <v>78051</v>
      </c>
      <c r="D7" s="48">
        <v>3946</v>
      </c>
      <c r="E7" s="48">
        <v>8577</v>
      </c>
      <c r="F7" s="48">
        <v>1331</v>
      </c>
      <c r="G7" s="48">
        <v>8705</v>
      </c>
      <c r="H7" s="48">
        <v>885</v>
      </c>
      <c r="I7" s="48">
        <v>11974</v>
      </c>
      <c r="J7" s="48">
        <v>316</v>
      </c>
      <c r="K7" s="48">
        <v>7601</v>
      </c>
      <c r="L7" s="48">
        <v>210</v>
      </c>
      <c r="M7" s="48">
        <v>7983</v>
      </c>
      <c r="N7" s="48">
        <v>149</v>
      </c>
      <c r="O7" s="48">
        <v>10376</v>
      </c>
      <c r="P7" s="48">
        <v>89</v>
      </c>
      <c r="Q7" s="48">
        <v>22835</v>
      </c>
      <c r="R7" s="49">
        <v>32</v>
      </c>
    </row>
    <row r="8" spans="1:18" ht="24.75" customHeight="1" x14ac:dyDescent="0.15">
      <c r="A8" s="34" t="s">
        <v>78</v>
      </c>
      <c r="B8" s="47">
        <v>42</v>
      </c>
      <c r="C8" s="47">
        <v>439</v>
      </c>
      <c r="D8" s="48">
        <v>6</v>
      </c>
      <c r="E8" s="48">
        <v>15</v>
      </c>
      <c r="F8" s="48">
        <v>16</v>
      </c>
      <c r="G8" s="48">
        <v>111</v>
      </c>
      <c r="H8" s="48">
        <v>17</v>
      </c>
      <c r="I8" s="48">
        <v>241</v>
      </c>
      <c r="J8" s="48">
        <v>2</v>
      </c>
      <c r="K8" s="48">
        <v>41</v>
      </c>
      <c r="L8" s="48">
        <v>1</v>
      </c>
      <c r="M8" s="48">
        <v>31</v>
      </c>
      <c r="N8" s="48" t="s">
        <v>29</v>
      </c>
      <c r="O8" s="48" t="s">
        <v>29</v>
      </c>
      <c r="P8" s="48" t="s">
        <v>29</v>
      </c>
      <c r="Q8" s="48" t="s">
        <v>29</v>
      </c>
      <c r="R8" s="49" t="s">
        <v>29</v>
      </c>
    </row>
    <row r="9" spans="1:18" ht="24.75" customHeight="1" x14ac:dyDescent="0.15">
      <c r="A9" s="34" t="s">
        <v>77</v>
      </c>
      <c r="B9" s="47">
        <v>6</v>
      </c>
      <c r="C9" s="47">
        <v>51</v>
      </c>
      <c r="D9" s="48">
        <v>3</v>
      </c>
      <c r="E9" s="48">
        <v>6</v>
      </c>
      <c r="F9" s="48" t="s">
        <v>29</v>
      </c>
      <c r="G9" s="48" t="s">
        <v>29</v>
      </c>
      <c r="H9" s="48">
        <v>3</v>
      </c>
      <c r="I9" s="48">
        <v>45</v>
      </c>
      <c r="J9" s="48" t="s">
        <v>29</v>
      </c>
      <c r="K9" s="48" t="s">
        <v>29</v>
      </c>
      <c r="L9" s="48" t="s">
        <v>29</v>
      </c>
      <c r="M9" s="48" t="s">
        <v>29</v>
      </c>
      <c r="N9" s="48" t="s">
        <v>29</v>
      </c>
      <c r="O9" s="48" t="s">
        <v>29</v>
      </c>
      <c r="P9" s="48" t="s">
        <v>29</v>
      </c>
      <c r="Q9" s="48" t="s">
        <v>29</v>
      </c>
      <c r="R9" s="49" t="s">
        <v>29</v>
      </c>
    </row>
    <row r="10" spans="1:18" ht="24.75" customHeight="1" x14ac:dyDescent="0.15">
      <c r="A10" s="34" t="s">
        <v>76</v>
      </c>
      <c r="B10" s="47" t="s">
        <v>29</v>
      </c>
      <c r="C10" s="47" t="s">
        <v>29</v>
      </c>
      <c r="D10" s="48" t="s">
        <v>29</v>
      </c>
      <c r="E10" s="48" t="s">
        <v>29</v>
      </c>
      <c r="F10" s="48" t="s">
        <v>29</v>
      </c>
      <c r="G10" s="48" t="s">
        <v>29</v>
      </c>
      <c r="H10" s="48" t="s">
        <v>29</v>
      </c>
      <c r="I10" s="48" t="s">
        <v>29</v>
      </c>
      <c r="J10" s="48" t="s">
        <v>29</v>
      </c>
      <c r="K10" s="48" t="s">
        <v>29</v>
      </c>
      <c r="L10" s="48" t="s">
        <v>29</v>
      </c>
      <c r="M10" s="48" t="s">
        <v>29</v>
      </c>
      <c r="N10" s="48" t="s">
        <v>29</v>
      </c>
      <c r="O10" s="48" t="s">
        <v>29</v>
      </c>
      <c r="P10" s="48" t="s">
        <v>29</v>
      </c>
      <c r="Q10" s="48" t="s">
        <v>29</v>
      </c>
      <c r="R10" s="49" t="s">
        <v>29</v>
      </c>
    </row>
    <row r="11" spans="1:18" ht="24.75" customHeight="1" x14ac:dyDescent="0.15">
      <c r="A11" s="34" t="s">
        <v>75</v>
      </c>
      <c r="B11" s="47">
        <v>699</v>
      </c>
      <c r="C11" s="47">
        <v>4041</v>
      </c>
      <c r="D11" s="48">
        <v>420</v>
      </c>
      <c r="E11" s="48">
        <v>981</v>
      </c>
      <c r="F11" s="48">
        <v>167</v>
      </c>
      <c r="G11" s="48">
        <v>1072</v>
      </c>
      <c r="H11" s="48">
        <v>83</v>
      </c>
      <c r="I11" s="48">
        <v>1061</v>
      </c>
      <c r="J11" s="48">
        <v>14</v>
      </c>
      <c r="K11" s="48">
        <v>347</v>
      </c>
      <c r="L11" s="48">
        <v>11</v>
      </c>
      <c r="M11" s="48">
        <v>434</v>
      </c>
      <c r="N11" s="48">
        <v>2</v>
      </c>
      <c r="O11" s="48">
        <v>146</v>
      </c>
      <c r="P11" s="48" t="s">
        <v>29</v>
      </c>
      <c r="Q11" s="48" t="s">
        <v>29</v>
      </c>
      <c r="R11" s="49">
        <v>2</v>
      </c>
    </row>
    <row r="12" spans="1:18" ht="24.75" customHeight="1" x14ac:dyDescent="0.15">
      <c r="A12" s="34" t="s">
        <v>74</v>
      </c>
      <c r="B12" s="47">
        <v>962</v>
      </c>
      <c r="C12" s="47">
        <v>27272</v>
      </c>
      <c r="D12" s="48">
        <v>392</v>
      </c>
      <c r="E12" s="48">
        <v>972</v>
      </c>
      <c r="F12" s="48">
        <v>195</v>
      </c>
      <c r="G12" s="48">
        <v>1292</v>
      </c>
      <c r="H12" s="48">
        <v>146</v>
      </c>
      <c r="I12" s="48">
        <v>1971</v>
      </c>
      <c r="J12" s="48">
        <v>71</v>
      </c>
      <c r="K12" s="48">
        <v>1757</v>
      </c>
      <c r="L12" s="48">
        <v>52</v>
      </c>
      <c r="M12" s="48">
        <v>2070</v>
      </c>
      <c r="N12" s="48">
        <v>54</v>
      </c>
      <c r="O12" s="48">
        <v>3841</v>
      </c>
      <c r="P12" s="48">
        <v>52</v>
      </c>
      <c r="Q12" s="48">
        <v>15369</v>
      </c>
      <c r="R12" s="49" t="s">
        <v>29</v>
      </c>
    </row>
    <row r="13" spans="1:18" ht="24.75" customHeight="1" x14ac:dyDescent="0.15">
      <c r="A13" s="34" t="s">
        <v>73</v>
      </c>
      <c r="B13" s="47">
        <v>4</v>
      </c>
      <c r="C13" s="47">
        <v>70</v>
      </c>
      <c r="D13" s="48">
        <v>3</v>
      </c>
      <c r="E13" s="48">
        <v>6</v>
      </c>
      <c r="F13" s="48" t="s">
        <v>29</v>
      </c>
      <c r="G13" s="48" t="s">
        <v>29</v>
      </c>
      <c r="H13" s="48" t="s">
        <v>29</v>
      </c>
      <c r="I13" s="48" t="s">
        <v>29</v>
      </c>
      <c r="J13" s="48" t="s">
        <v>29</v>
      </c>
      <c r="K13" s="48" t="s">
        <v>29</v>
      </c>
      <c r="L13" s="48" t="s">
        <v>29</v>
      </c>
      <c r="M13" s="48" t="s">
        <v>29</v>
      </c>
      <c r="N13" s="48">
        <v>1</v>
      </c>
      <c r="O13" s="48">
        <v>64</v>
      </c>
      <c r="P13" s="48" t="s">
        <v>29</v>
      </c>
      <c r="Q13" s="48" t="s">
        <v>29</v>
      </c>
      <c r="R13" s="49" t="s">
        <v>29</v>
      </c>
    </row>
    <row r="14" spans="1:18" ht="24.75" customHeight="1" x14ac:dyDescent="0.15">
      <c r="A14" s="34" t="s">
        <v>72</v>
      </c>
      <c r="B14" s="47">
        <v>26</v>
      </c>
      <c r="C14" s="47">
        <v>137</v>
      </c>
      <c r="D14" s="48">
        <v>18</v>
      </c>
      <c r="E14" s="48">
        <v>45</v>
      </c>
      <c r="F14" s="48">
        <v>4</v>
      </c>
      <c r="G14" s="48">
        <v>28</v>
      </c>
      <c r="H14" s="48">
        <v>3</v>
      </c>
      <c r="I14" s="48">
        <v>39</v>
      </c>
      <c r="J14" s="48">
        <v>1</v>
      </c>
      <c r="K14" s="48">
        <v>25</v>
      </c>
      <c r="L14" s="48" t="s">
        <v>29</v>
      </c>
      <c r="M14" s="48" t="s">
        <v>29</v>
      </c>
      <c r="N14" s="48" t="s">
        <v>29</v>
      </c>
      <c r="O14" s="48" t="s">
        <v>29</v>
      </c>
      <c r="P14" s="48" t="s">
        <v>29</v>
      </c>
      <c r="Q14" s="48" t="s">
        <v>29</v>
      </c>
      <c r="R14" s="49" t="s">
        <v>29</v>
      </c>
    </row>
    <row r="15" spans="1:18" ht="24.75" customHeight="1" x14ac:dyDescent="0.15">
      <c r="A15" s="34" t="s">
        <v>71</v>
      </c>
      <c r="B15" s="47">
        <v>162</v>
      </c>
      <c r="C15" s="47">
        <v>3291</v>
      </c>
      <c r="D15" s="48">
        <v>37</v>
      </c>
      <c r="E15" s="48">
        <v>77</v>
      </c>
      <c r="F15" s="48">
        <v>24</v>
      </c>
      <c r="G15" s="48">
        <v>158</v>
      </c>
      <c r="H15" s="48">
        <v>46</v>
      </c>
      <c r="I15" s="48">
        <v>675</v>
      </c>
      <c r="J15" s="48">
        <v>24</v>
      </c>
      <c r="K15" s="48">
        <v>592</v>
      </c>
      <c r="L15" s="48">
        <v>16</v>
      </c>
      <c r="M15" s="48">
        <v>631</v>
      </c>
      <c r="N15" s="48">
        <v>13</v>
      </c>
      <c r="O15" s="48">
        <v>866</v>
      </c>
      <c r="P15" s="48">
        <v>2</v>
      </c>
      <c r="Q15" s="48">
        <v>292</v>
      </c>
      <c r="R15" s="49" t="s">
        <v>29</v>
      </c>
    </row>
    <row r="16" spans="1:18" ht="24.75" customHeight="1" x14ac:dyDescent="0.15">
      <c r="A16" s="34" t="s">
        <v>70</v>
      </c>
      <c r="B16" s="47">
        <v>1771</v>
      </c>
      <c r="C16" s="47">
        <v>13996</v>
      </c>
      <c r="D16" s="48">
        <v>1031</v>
      </c>
      <c r="E16" s="48">
        <v>2369</v>
      </c>
      <c r="F16" s="48">
        <v>353</v>
      </c>
      <c r="G16" s="48">
        <v>2281</v>
      </c>
      <c r="H16" s="48">
        <v>239</v>
      </c>
      <c r="I16" s="48">
        <v>3246</v>
      </c>
      <c r="J16" s="48">
        <v>76</v>
      </c>
      <c r="K16" s="48">
        <v>1809</v>
      </c>
      <c r="L16" s="48">
        <v>32</v>
      </c>
      <c r="M16" s="48">
        <v>1172</v>
      </c>
      <c r="N16" s="48">
        <v>27</v>
      </c>
      <c r="O16" s="48">
        <v>1882</v>
      </c>
      <c r="P16" s="48">
        <v>8</v>
      </c>
      <c r="Q16" s="48">
        <v>1237</v>
      </c>
      <c r="R16" s="49">
        <v>5</v>
      </c>
    </row>
    <row r="17" spans="1:18" ht="24.75" customHeight="1" x14ac:dyDescent="0.15">
      <c r="A17" s="34" t="s">
        <v>69</v>
      </c>
      <c r="B17" s="47">
        <v>96</v>
      </c>
      <c r="C17" s="47">
        <v>1204</v>
      </c>
      <c r="D17" s="48">
        <v>31</v>
      </c>
      <c r="E17" s="48">
        <v>70</v>
      </c>
      <c r="F17" s="48">
        <v>18</v>
      </c>
      <c r="G17" s="48">
        <v>130</v>
      </c>
      <c r="H17" s="48">
        <v>28</v>
      </c>
      <c r="I17" s="48">
        <v>388</v>
      </c>
      <c r="J17" s="48">
        <v>9</v>
      </c>
      <c r="K17" s="48">
        <v>197</v>
      </c>
      <c r="L17" s="48">
        <v>6</v>
      </c>
      <c r="M17" s="48">
        <v>210</v>
      </c>
      <c r="N17" s="48">
        <v>1</v>
      </c>
      <c r="O17" s="48">
        <v>51</v>
      </c>
      <c r="P17" s="48">
        <v>1</v>
      </c>
      <c r="Q17" s="48">
        <v>158</v>
      </c>
      <c r="R17" s="49">
        <v>2</v>
      </c>
    </row>
    <row r="18" spans="1:18" ht="24.75" customHeight="1" x14ac:dyDescent="0.15">
      <c r="A18" s="34" t="s">
        <v>68</v>
      </c>
      <c r="B18" s="47">
        <v>251</v>
      </c>
      <c r="C18" s="47">
        <v>1062</v>
      </c>
      <c r="D18" s="48">
        <v>204</v>
      </c>
      <c r="E18" s="48">
        <v>407</v>
      </c>
      <c r="F18" s="48">
        <v>28</v>
      </c>
      <c r="G18" s="48">
        <v>182</v>
      </c>
      <c r="H18" s="48">
        <v>9</v>
      </c>
      <c r="I18" s="48">
        <v>129</v>
      </c>
      <c r="J18" s="48">
        <v>3</v>
      </c>
      <c r="K18" s="48">
        <v>71</v>
      </c>
      <c r="L18" s="48">
        <v>5</v>
      </c>
      <c r="M18" s="48">
        <v>171</v>
      </c>
      <c r="N18" s="48" t="s">
        <v>29</v>
      </c>
      <c r="O18" s="48" t="s">
        <v>29</v>
      </c>
      <c r="P18" s="48">
        <v>1</v>
      </c>
      <c r="Q18" s="48">
        <v>102</v>
      </c>
      <c r="R18" s="49">
        <v>1</v>
      </c>
    </row>
    <row r="19" spans="1:18" ht="24.75" customHeight="1" x14ac:dyDescent="0.15">
      <c r="A19" s="34" t="s">
        <v>67</v>
      </c>
      <c r="B19" s="47">
        <v>255</v>
      </c>
      <c r="C19" s="47">
        <v>2421</v>
      </c>
      <c r="D19" s="48">
        <v>186</v>
      </c>
      <c r="E19" s="48">
        <v>374</v>
      </c>
      <c r="F19" s="48">
        <v>46</v>
      </c>
      <c r="G19" s="48">
        <v>294</v>
      </c>
      <c r="H19" s="48">
        <v>12</v>
      </c>
      <c r="I19" s="48">
        <v>140</v>
      </c>
      <c r="J19" s="48">
        <v>5</v>
      </c>
      <c r="K19" s="48">
        <v>112</v>
      </c>
      <c r="L19" s="48">
        <v>4</v>
      </c>
      <c r="M19" s="48">
        <v>150</v>
      </c>
      <c r="N19" s="48" t="s">
        <v>29</v>
      </c>
      <c r="O19" s="48" t="s">
        <v>29</v>
      </c>
      <c r="P19" s="48">
        <v>2</v>
      </c>
      <c r="Q19" s="48">
        <v>1351</v>
      </c>
      <c r="R19" s="49" t="s">
        <v>29</v>
      </c>
    </row>
    <row r="20" spans="1:18" ht="24.75" customHeight="1" x14ac:dyDescent="0.15">
      <c r="A20" s="34" t="s">
        <v>66</v>
      </c>
      <c r="B20" s="47">
        <v>772</v>
      </c>
      <c r="C20" s="47">
        <v>5852</v>
      </c>
      <c r="D20" s="48">
        <v>433</v>
      </c>
      <c r="E20" s="48">
        <v>951</v>
      </c>
      <c r="F20" s="48">
        <v>168</v>
      </c>
      <c r="G20" s="48">
        <v>1114</v>
      </c>
      <c r="H20" s="48">
        <v>86</v>
      </c>
      <c r="I20" s="48">
        <v>1162</v>
      </c>
      <c r="J20" s="48">
        <v>44</v>
      </c>
      <c r="K20" s="48">
        <v>1043</v>
      </c>
      <c r="L20" s="48">
        <v>28</v>
      </c>
      <c r="M20" s="48">
        <v>1022</v>
      </c>
      <c r="N20" s="48">
        <v>8</v>
      </c>
      <c r="O20" s="48">
        <v>560</v>
      </c>
      <c r="P20" s="48" t="s">
        <v>29</v>
      </c>
      <c r="Q20" s="48" t="s">
        <v>29</v>
      </c>
      <c r="R20" s="49">
        <v>5</v>
      </c>
    </row>
    <row r="21" spans="1:18" ht="24.75" customHeight="1" x14ac:dyDescent="0.15">
      <c r="A21" s="34" t="s">
        <v>65</v>
      </c>
      <c r="B21" s="47">
        <v>680</v>
      </c>
      <c r="C21" s="47">
        <v>3577</v>
      </c>
      <c r="D21" s="48">
        <v>533</v>
      </c>
      <c r="E21" s="48">
        <v>1024</v>
      </c>
      <c r="F21" s="48">
        <v>68</v>
      </c>
      <c r="G21" s="48">
        <v>447</v>
      </c>
      <c r="H21" s="48">
        <v>41</v>
      </c>
      <c r="I21" s="48">
        <v>545</v>
      </c>
      <c r="J21" s="48">
        <v>10</v>
      </c>
      <c r="K21" s="48">
        <v>249</v>
      </c>
      <c r="L21" s="48">
        <v>11</v>
      </c>
      <c r="M21" s="48">
        <v>420</v>
      </c>
      <c r="N21" s="48">
        <v>9</v>
      </c>
      <c r="O21" s="48">
        <v>566</v>
      </c>
      <c r="P21" s="48">
        <v>2</v>
      </c>
      <c r="Q21" s="48">
        <v>326</v>
      </c>
      <c r="R21" s="49">
        <v>6</v>
      </c>
    </row>
    <row r="22" spans="1:18" ht="24.75" customHeight="1" x14ac:dyDescent="0.15">
      <c r="A22" s="34" t="s">
        <v>64</v>
      </c>
      <c r="B22" s="47">
        <v>282</v>
      </c>
      <c r="C22" s="47">
        <v>1276</v>
      </c>
      <c r="D22" s="48">
        <v>220</v>
      </c>
      <c r="E22" s="48">
        <v>354</v>
      </c>
      <c r="F22" s="48">
        <v>29</v>
      </c>
      <c r="G22" s="48">
        <v>178</v>
      </c>
      <c r="H22" s="48">
        <v>17</v>
      </c>
      <c r="I22" s="48">
        <v>246</v>
      </c>
      <c r="J22" s="48">
        <v>7</v>
      </c>
      <c r="K22" s="48">
        <v>167</v>
      </c>
      <c r="L22" s="48">
        <v>2</v>
      </c>
      <c r="M22" s="48">
        <v>67</v>
      </c>
      <c r="N22" s="48">
        <v>2</v>
      </c>
      <c r="O22" s="48">
        <v>134</v>
      </c>
      <c r="P22" s="48">
        <v>1</v>
      </c>
      <c r="Q22" s="48">
        <v>130</v>
      </c>
      <c r="R22" s="49">
        <v>4</v>
      </c>
    </row>
    <row r="23" spans="1:18" ht="24.75" customHeight="1" x14ac:dyDescent="0.15">
      <c r="A23" s="34" t="s">
        <v>63</v>
      </c>
      <c r="B23" s="47">
        <v>534</v>
      </c>
      <c r="C23" s="47">
        <v>8235</v>
      </c>
      <c r="D23" s="48">
        <v>174</v>
      </c>
      <c r="E23" s="48">
        <v>382</v>
      </c>
      <c r="F23" s="48">
        <v>147</v>
      </c>
      <c r="G23" s="48">
        <v>973</v>
      </c>
      <c r="H23" s="48">
        <v>113</v>
      </c>
      <c r="I23" s="48">
        <v>1483</v>
      </c>
      <c r="J23" s="48">
        <v>34</v>
      </c>
      <c r="K23" s="48">
        <v>819</v>
      </c>
      <c r="L23" s="48">
        <v>33</v>
      </c>
      <c r="M23" s="48">
        <v>1242</v>
      </c>
      <c r="N23" s="48">
        <v>21</v>
      </c>
      <c r="O23" s="48">
        <v>1465</v>
      </c>
      <c r="P23" s="48">
        <v>10</v>
      </c>
      <c r="Q23" s="48">
        <v>1871</v>
      </c>
      <c r="R23" s="49">
        <v>2</v>
      </c>
    </row>
    <row r="24" spans="1:18" ht="24.75" customHeight="1" x14ac:dyDescent="0.15">
      <c r="A24" s="34" t="s">
        <v>62</v>
      </c>
      <c r="B24" s="47">
        <v>40</v>
      </c>
      <c r="C24" s="47">
        <v>752</v>
      </c>
      <c r="D24" s="48">
        <v>18</v>
      </c>
      <c r="E24" s="48">
        <v>62</v>
      </c>
      <c r="F24" s="48">
        <v>9</v>
      </c>
      <c r="G24" s="48">
        <v>55</v>
      </c>
      <c r="H24" s="48">
        <v>6</v>
      </c>
      <c r="I24" s="48">
        <v>87</v>
      </c>
      <c r="J24" s="48">
        <v>5</v>
      </c>
      <c r="K24" s="48">
        <v>113</v>
      </c>
      <c r="L24" s="48" t="s">
        <v>29</v>
      </c>
      <c r="M24" s="48" t="s">
        <v>29</v>
      </c>
      <c r="N24" s="48" t="s">
        <v>29</v>
      </c>
      <c r="O24" s="48" t="s">
        <v>29</v>
      </c>
      <c r="P24" s="48">
        <v>2</v>
      </c>
      <c r="Q24" s="48">
        <v>435</v>
      </c>
      <c r="R24" s="49" t="s">
        <v>29</v>
      </c>
    </row>
    <row r="25" spans="1:18" ht="24.75" customHeight="1" thickBot="1" x14ac:dyDescent="0.2">
      <c r="A25" s="35" t="s">
        <v>89</v>
      </c>
      <c r="B25" s="50">
        <v>376</v>
      </c>
      <c r="C25" s="50">
        <v>4375</v>
      </c>
      <c r="D25" s="51">
        <v>237</v>
      </c>
      <c r="E25" s="51">
        <v>482</v>
      </c>
      <c r="F25" s="51">
        <v>59</v>
      </c>
      <c r="G25" s="51">
        <v>390</v>
      </c>
      <c r="H25" s="51">
        <v>36</v>
      </c>
      <c r="I25" s="51">
        <v>516</v>
      </c>
      <c r="J25" s="51">
        <v>11</v>
      </c>
      <c r="K25" s="51">
        <v>259</v>
      </c>
      <c r="L25" s="51">
        <v>9</v>
      </c>
      <c r="M25" s="51">
        <v>363</v>
      </c>
      <c r="N25" s="51">
        <v>11</v>
      </c>
      <c r="O25" s="51">
        <v>801</v>
      </c>
      <c r="P25" s="51">
        <v>8</v>
      </c>
      <c r="Q25" s="51">
        <v>1564</v>
      </c>
      <c r="R25" s="52">
        <v>5</v>
      </c>
    </row>
    <row r="26" spans="1:18" ht="23.25" customHeight="1" x14ac:dyDescent="0.15">
      <c r="N26" s="80" t="s">
        <v>28</v>
      </c>
      <c r="O26" s="80"/>
      <c r="P26" s="80"/>
      <c r="Q26" s="80"/>
      <c r="R26" s="80"/>
    </row>
  </sheetData>
  <mergeCells count="12">
    <mergeCell ref="J5:K5"/>
    <mergeCell ref="A5:A6"/>
    <mergeCell ref="B5:C5"/>
    <mergeCell ref="D5:E5"/>
    <mergeCell ref="F5:G5"/>
    <mergeCell ref="H5:I5"/>
    <mergeCell ref="L5:M5"/>
    <mergeCell ref="N5:O5"/>
    <mergeCell ref="P5:Q5"/>
    <mergeCell ref="N26:R26"/>
    <mergeCell ref="P3:R3"/>
    <mergeCell ref="P4:R4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165" scale="65" orientation="landscape" r:id="rId1"/>
  <headerFooter>
    <oddHeader>&amp;R
事業所－３２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31 事業所・従業者</vt:lpstr>
      <vt:lpstr>32 従業者規模別　A4版</vt:lpstr>
      <vt:lpstr>32 従業者規模別 A3版</vt:lpstr>
      <vt:lpstr>'31 事業所・従業者'!Print_Area</vt:lpstr>
      <vt:lpstr>'32 従業者規模別 A3版'!Print_Area</vt:lpstr>
      <vt:lpstr>'32 従業者規模別　A4版'!Print_Area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2022-03-15T02:58:10Z</dcterms:created>
  <dcterms:modified xsi:type="dcterms:W3CDTF">2022-03-15T02:58:13Z</dcterms:modified>
</cp:coreProperties>
</file>